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t\Documents\FFXI\"/>
    </mc:Choice>
  </mc:AlternateContent>
  <bookViews>
    <workbookView xWindow="0" yWindow="0" windowWidth="24000" windowHeight="9780"/>
  </bookViews>
  <sheets>
    <sheet name="Main" sheetId="1" r:id="rId1"/>
    <sheet name="Effec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0" i="2" l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E23" i="1" l="1"/>
  <c r="E22" i="1"/>
  <c r="E20" i="1"/>
  <c r="E24" i="1"/>
  <c r="E21" i="1"/>
  <c r="E17" i="1"/>
  <c r="E18" i="1"/>
  <c r="E19" i="1"/>
  <c r="E16" i="1"/>
  <c r="E31" i="1"/>
  <c r="D29" i="1"/>
  <c r="E27" i="1"/>
  <c r="D4" i="1"/>
  <c r="D5" i="1"/>
  <c r="D6" i="1"/>
  <c r="D7" i="1"/>
  <c r="D8" i="1"/>
  <c r="D9" i="1"/>
  <c r="D10" i="1"/>
  <c r="D11" i="1"/>
  <c r="D12" i="1"/>
  <c r="D13" i="1"/>
  <c r="D14" i="1"/>
  <c r="D15" i="1"/>
  <c r="D3" i="1"/>
  <c r="C6" i="1"/>
  <c r="C8" i="1"/>
  <c r="C11" i="1"/>
  <c r="C12" i="1"/>
  <c r="C13" i="1"/>
  <c r="C14" i="1"/>
  <c r="C15" i="1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178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26" i="2"/>
  <c r="C29" i="1" s="1"/>
  <c r="C125" i="2"/>
  <c r="C124" i="2"/>
  <c r="C123" i="2"/>
  <c r="C122" i="2"/>
  <c r="C121" i="2"/>
  <c r="C120" i="2"/>
  <c r="C119" i="2"/>
  <c r="C118" i="2"/>
  <c r="C117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5" i="1" s="1"/>
  <c r="C18" i="2"/>
  <c r="C19" i="2"/>
  <c r="C7" i="1" s="1"/>
  <c r="C20" i="2"/>
  <c r="C21" i="2"/>
  <c r="C9" i="1" s="1"/>
  <c r="C22" i="2"/>
  <c r="C10" i="1" s="1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2" i="2"/>
  <c r="C3" i="1" s="1"/>
  <c r="C4" i="1" l="1"/>
  <c r="E4" i="1" s="1"/>
  <c r="E3" i="1"/>
  <c r="E29" i="1"/>
  <c r="E14" i="1"/>
  <c r="E8" i="1"/>
  <c r="E6" i="1"/>
  <c r="E13" i="1"/>
  <c r="E5" i="1"/>
  <c r="E15" i="1"/>
  <c r="E7" i="1"/>
  <c r="E10" i="1"/>
  <c r="E12" i="1"/>
  <c r="E9" i="1"/>
  <c r="E11" i="1"/>
</calcChain>
</file>

<file path=xl/comments1.xml><?xml version="1.0" encoding="utf-8"?>
<comments xmlns="http://schemas.openxmlformats.org/spreadsheetml/2006/main">
  <authors>
    <author>Matt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Input Item ID.  Refer to FFXIAH page URL.
Ex:
Look up Mochi. Hakama +1 on FFXIAH.
www.ffxiah.com/item/27177/mochi-hakama-1
Use 27177.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Insert effect abbreviation here.  May require reference to Effects sheet.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>Input magnitude of the bonus.  Ensure that the proper syntax is held by referencing another item.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</rPr>
          <t>Do not modify.
Effect number to be placed in sql lines.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Do not modify.
Full effect name for commenting.</t>
        </r>
      </text>
    </comment>
    <comment ref="E2" authorId="0" shapeId="0">
      <text>
        <r>
          <rPr>
            <b/>
            <sz val="9"/>
            <color indexed="81"/>
            <rFont val="Tahoma"/>
            <family val="2"/>
          </rPr>
          <t>Paste these cells into item_mods.sql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>Commented placeholder lines to paste when certain values are unknown.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Modify to include a simple description of the effect.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Modify to include a simple description of the effect.</t>
        </r>
      </text>
    </comment>
  </commentList>
</comments>
</file>

<file path=xl/sharedStrings.xml><?xml version="1.0" encoding="utf-8"?>
<sst xmlns="http://schemas.openxmlformats.org/spreadsheetml/2006/main" count="989" uniqueCount="965">
  <si>
    <t>Hex</t>
  </si>
  <si>
    <t>Dec</t>
  </si>
  <si>
    <t>Dagger</t>
  </si>
  <si>
    <t>Sword</t>
  </si>
  <si>
    <t>Axe</t>
  </si>
  <si>
    <t>Scythe</t>
  </si>
  <si>
    <t>Polearm</t>
  </si>
  <si>
    <t>Katana</t>
  </si>
  <si>
    <t>Club</t>
  </si>
  <si>
    <t>Staff</t>
  </si>
  <si>
    <t>Archery</t>
  </si>
  <si>
    <t>Guard</t>
  </si>
  <si>
    <t>Evasion</t>
  </si>
  <si>
    <t>Shield</t>
  </si>
  <si>
    <t>Ninjutsu</t>
  </si>
  <si>
    <t>5a</t>
  </si>
  <si>
    <t>5b</t>
  </si>
  <si>
    <t>6a</t>
  </si>
  <si>
    <t>6b</t>
  </si>
  <si>
    <t>6c</t>
  </si>
  <si>
    <t>6d</t>
  </si>
  <si>
    <t>6e</t>
  </si>
  <si>
    <t>6f</t>
  </si>
  <si>
    <t>7a</t>
  </si>
  <si>
    <t>STR</t>
  </si>
  <si>
    <t>HP</t>
  </si>
  <si>
    <t>MP</t>
  </si>
  <si>
    <t>DEX</t>
  </si>
  <si>
    <t>VIT</t>
  </si>
  <si>
    <t>AGI</t>
  </si>
  <si>
    <t>INT</t>
  </si>
  <si>
    <t>MND</t>
  </si>
  <si>
    <t>CHR</t>
  </si>
  <si>
    <t>a</t>
  </si>
  <si>
    <t>b</t>
  </si>
  <si>
    <t>c</t>
  </si>
  <si>
    <t>d</t>
  </si>
  <si>
    <t>e</t>
  </si>
  <si>
    <t>1a</t>
  </si>
  <si>
    <t>1f</t>
  </si>
  <si>
    <t>1d</t>
  </si>
  <si>
    <t>Haste</t>
  </si>
  <si>
    <t>Dual Wield</t>
  </si>
  <si>
    <t>Effect</t>
  </si>
  <si>
    <t>def</t>
  </si>
  <si>
    <t>hp</t>
  </si>
  <si>
    <t>hp5</t>
  </si>
  <si>
    <t>mp to hp</t>
  </si>
  <si>
    <t>mp</t>
  </si>
  <si>
    <t>mp5</t>
  </si>
  <si>
    <t>hp to mp</t>
  </si>
  <si>
    <t>str</t>
  </si>
  <si>
    <t>dex</t>
  </si>
  <si>
    <t>vit</t>
  </si>
  <si>
    <t>agi</t>
  </si>
  <si>
    <t>int</t>
  </si>
  <si>
    <t>mnd</t>
  </si>
  <si>
    <t>chr</t>
  </si>
  <si>
    <t>fire</t>
  </si>
  <si>
    <t>ice</t>
  </si>
  <si>
    <t>wind</t>
  </si>
  <si>
    <t>earth</t>
  </si>
  <si>
    <t>thunder</t>
  </si>
  <si>
    <t>water</t>
  </si>
  <si>
    <t>light</t>
  </si>
  <si>
    <t>dark</t>
  </si>
  <si>
    <t>att</t>
  </si>
  <si>
    <t>ratt</t>
  </si>
  <si>
    <t>acc</t>
  </si>
  <si>
    <t>racc</t>
  </si>
  <si>
    <t>enmity</t>
  </si>
  <si>
    <t>1b</t>
  </si>
  <si>
    <t>enmity loss</t>
  </si>
  <si>
    <t>1f6</t>
  </si>
  <si>
    <t>matt</t>
  </si>
  <si>
    <t>1c</t>
  </si>
  <si>
    <t>mdef</t>
  </si>
  <si>
    <t>macc</t>
  </si>
  <si>
    <t>1e</t>
  </si>
  <si>
    <t>meva</t>
  </si>
  <si>
    <t>fireatt</t>
  </si>
  <si>
    <t>iceatt</t>
  </si>
  <si>
    <t>windatt</t>
  </si>
  <si>
    <t>earthatt</t>
  </si>
  <si>
    <t>thunderatt</t>
  </si>
  <si>
    <t>wateratt</t>
  </si>
  <si>
    <t>lightatt</t>
  </si>
  <si>
    <t>darkatt</t>
  </si>
  <si>
    <t>fireacc</t>
  </si>
  <si>
    <t>iceacc</t>
  </si>
  <si>
    <t>windacc</t>
  </si>
  <si>
    <t>2a</t>
  </si>
  <si>
    <t>earthacc</t>
  </si>
  <si>
    <t>2b</t>
  </si>
  <si>
    <t>thunderacc</t>
  </si>
  <si>
    <t>2c</t>
  </si>
  <si>
    <t>wateracc</t>
  </si>
  <si>
    <t>2d</t>
  </si>
  <si>
    <t>lightacc</t>
  </si>
  <si>
    <t>2e</t>
  </si>
  <si>
    <t>darkacc</t>
  </si>
  <si>
    <t>2f</t>
  </si>
  <si>
    <t>wsacc</t>
  </si>
  <si>
    <t>eva</t>
  </si>
  <si>
    <t>rdef</t>
  </si>
  <si>
    <t>reva</t>
  </si>
  <si>
    <t>hp%</t>
  </si>
  <si>
    <t>mp%</t>
  </si>
  <si>
    <t>att%</t>
  </si>
  <si>
    <t>3e</t>
  </si>
  <si>
    <t>def%</t>
  </si>
  <si>
    <t>3f</t>
  </si>
  <si>
    <t>acc%</t>
  </si>
  <si>
    <t>eva%</t>
  </si>
  <si>
    <t>ratt%</t>
  </si>
  <si>
    <t>racc%</t>
  </si>
  <si>
    <t>store tp</t>
  </si>
  <si>
    <t>hth</t>
  </si>
  <si>
    <t>dagger</t>
  </si>
  <si>
    <t>sword</t>
  </si>
  <si>
    <t>gsword</t>
  </si>
  <si>
    <t>axe</t>
  </si>
  <si>
    <t>gaxe</t>
  </si>
  <si>
    <t>scythe</t>
  </si>
  <si>
    <t>polearm</t>
  </si>
  <si>
    <t>katana</t>
  </si>
  <si>
    <t>gkt</t>
  </si>
  <si>
    <t>club</t>
  </si>
  <si>
    <t>staff</t>
  </si>
  <si>
    <t>macc skill</t>
  </si>
  <si>
    <t>acc skill</t>
  </si>
  <si>
    <t>racc skill</t>
  </si>
  <si>
    <t>archery</t>
  </si>
  <si>
    <t>marks</t>
  </si>
  <si>
    <t>throw</t>
  </si>
  <si>
    <t>guard</t>
  </si>
  <si>
    <t>eva skill</t>
  </si>
  <si>
    <t>shield</t>
  </si>
  <si>
    <t>parry</t>
  </si>
  <si>
    <t>divine</t>
  </si>
  <si>
    <t>healing</t>
  </si>
  <si>
    <t>enhancing</t>
  </si>
  <si>
    <t>enfeebling</t>
  </si>
  <si>
    <t>elemental</t>
  </si>
  <si>
    <t>summoning</t>
  </si>
  <si>
    <t>ninjutsu</t>
  </si>
  <si>
    <t>singing</t>
  </si>
  <si>
    <t>string</t>
  </si>
  <si>
    <t>blue</t>
  </si>
  <si>
    <t>fish</t>
  </si>
  <si>
    <t>7f</t>
  </si>
  <si>
    <t>wood</t>
  </si>
  <si>
    <t>smith</t>
  </si>
  <si>
    <t>gsmith</t>
  </si>
  <si>
    <t>cloth</t>
  </si>
  <si>
    <t>leather</t>
  </si>
  <si>
    <t>bone</t>
  </si>
  <si>
    <t>alchemy</t>
  </si>
  <si>
    <t>cook</t>
  </si>
  <si>
    <t>synergy</t>
  </si>
  <si>
    <t>riding</t>
  </si>
  <si>
    <t>antihq wood</t>
  </si>
  <si>
    <t>antihq smith</t>
  </si>
  <si>
    <t>antihq gsmith</t>
  </si>
  <si>
    <t>antihq cloth</t>
  </si>
  <si>
    <t>antihq leather</t>
  </si>
  <si>
    <t>antihq bone</t>
  </si>
  <si>
    <t>antihq alch</t>
  </si>
  <si>
    <t>antihq cook</t>
  </si>
  <si>
    <t>a0</t>
  </si>
  <si>
    <t>dmg%</t>
  </si>
  <si>
    <t>phys%</t>
  </si>
  <si>
    <t>a1</t>
  </si>
  <si>
    <t>breath%</t>
  </si>
  <si>
    <t>a2</t>
  </si>
  <si>
    <t>magic%</t>
  </si>
  <si>
    <t>a3</t>
  </si>
  <si>
    <t>range%</t>
  </si>
  <si>
    <t>a4</t>
  </si>
  <si>
    <t>crit</t>
  </si>
  <si>
    <t>a5</t>
  </si>
  <si>
    <t>crit dmg</t>
  </si>
  <si>
    <t>1a5</t>
  </si>
  <si>
    <t>enemy crit</t>
  </si>
  <si>
    <t>a6</t>
  </si>
  <si>
    <t>spell int</t>
  </si>
  <si>
    <t>a8</t>
  </si>
  <si>
    <t>movement</t>
  </si>
  <si>
    <t>a9</t>
  </si>
  <si>
    <t>fastcast</t>
  </si>
  <si>
    <t>aa</t>
  </si>
  <si>
    <t>cure cast</t>
  </si>
  <si>
    <t>martial</t>
  </si>
  <si>
    <t>ad</t>
  </si>
  <si>
    <t>scbonus</t>
  </si>
  <si>
    <t>ae</t>
  </si>
  <si>
    <t>scdmg</t>
  </si>
  <si>
    <t>af</t>
  </si>
  <si>
    <t>vermin</t>
  </si>
  <si>
    <t>e0</t>
  </si>
  <si>
    <t>bird</t>
  </si>
  <si>
    <t>e1</t>
  </si>
  <si>
    <t>amorph</t>
  </si>
  <si>
    <t>e3</t>
  </si>
  <si>
    <t>lizard</t>
  </si>
  <si>
    <t>e2</t>
  </si>
  <si>
    <t>aquan</t>
  </si>
  <si>
    <t>e4</t>
  </si>
  <si>
    <t>plantoid</t>
  </si>
  <si>
    <t>e5</t>
  </si>
  <si>
    <t>beast</t>
  </si>
  <si>
    <t>e6</t>
  </si>
  <si>
    <t>undead</t>
  </si>
  <si>
    <t>e7</t>
  </si>
  <si>
    <t>arcana</t>
  </si>
  <si>
    <t>e8</t>
  </si>
  <si>
    <t>dragon</t>
  </si>
  <si>
    <t>e9</t>
  </si>
  <si>
    <t>demon</t>
  </si>
  <si>
    <t>ea</t>
  </si>
  <si>
    <t>empty</t>
  </si>
  <si>
    <t>eb</t>
  </si>
  <si>
    <t>humanoid</t>
  </si>
  <si>
    <t>ec</t>
  </si>
  <si>
    <t>lumorian</t>
  </si>
  <si>
    <t>ed</t>
  </si>
  <si>
    <t>luminion</t>
  </si>
  <si>
    <t>ee</t>
  </si>
  <si>
    <t>sleepres</t>
  </si>
  <si>
    <t>f0</t>
  </si>
  <si>
    <t>poisonres</t>
  </si>
  <si>
    <t>f1</t>
  </si>
  <si>
    <t>parares</t>
  </si>
  <si>
    <t>f2</t>
  </si>
  <si>
    <t>blindres</t>
  </si>
  <si>
    <t>f3</t>
  </si>
  <si>
    <t>silenceres</t>
  </si>
  <si>
    <t>f4</t>
  </si>
  <si>
    <t>virusres</t>
  </si>
  <si>
    <t>f5</t>
  </si>
  <si>
    <t>petres</t>
  </si>
  <si>
    <t>f6</t>
  </si>
  <si>
    <t>bindres</t>
  </si>
  <si>
    <t>f7</t>
  </si>
  <si>
    <t>f8</t>
  </si>
  <si>
    <t>gravres</t>
  </si>
  <si>
    <t>f9</t>
  </si>
  <si>
    <t>slowres</t>
  </si>
  <si>
    <t>fa</t>
  </si>
  <si>
    <t>stunres</t>
  </si>
  <si>
    <t>fb</t>
  </si>
  <si>
    <t>charmres</t>
  </si>
  <si>
    <t>fc</t>
  </si>
  <si>
    <t>amnesres</t>
  </si>
  <si>
    <t>fd</t>
  </si>
  <si>
    <t>deathres</t>
  </si>
  <si>
    <t>ff</t>
  </si>
  <si>
    <t>dualw</t>
  </si>
  <si>
    <t>dblatt</t>
  </si>
  <si>
    <t>subtle</t>
  </si>
  <si>
    <t>counter</t>
  </si>
  <si>
    <t>kick</t>
  </si>
  <si>
    <t>clearmind</t>
  </si>
  <si>
    <t>cons mp</t>
  </si>
  <si>
    <t>steal</t>
  </si>
  <si>
    <t>12a</t>
  </si>
  <si>
    <t>stoneskin</t>
  </si>
  <si>
    <t>12c</t>
  </si>
  <si>
    <t>blink</t>
  </si>
  <si>
    <t>12b</t>
  </si>
  <si>
    <t>phalanx</t>
  </si>
  <si>
    <t>12d</t>
  </si>
  <si>
    <t>tripatk</t>
  </si>
  <si>
    <t>12e</t>
  </si>
  <si>
    <t>th</t>
  </si>
  <si>
    <t>12f</t>
  </si>
  <si>
    <t>tame</t>
  </si>
  <si>
    <t>recycle</t>
  </si>
  <si>
    <t>zanshin</t>
  </si>
  <si>
    <t>toolexp</t>
  </si>
  <si>
    <t>blue point</t>
  </si>
  <si>
    <t>dmg refl</t>
  </si>
  <si>
    <t>13c</t>
  </si>
  <si>
    <t>rogue roll</t>
  </si>
  <si>
    <t>13d</t>
  </si>
  <si>
    <t>gallant roll</t>
  </si>
  <si>
    <t>13e</t>
  </si>
  <si>
    <t>chaos roll</t>
  </si>
  <si>
    <t>13f</t>
  </si>
  <si>
    <t>choral roll</t>
  </si>
  <si>
    <t>hunter roll</t>
  </si>
  <si>
    <t>sam roll</t>
  </si>
  <si>
    <t>nin roll</t>
  </si>
  <si>
    <t>drg roll</t>
  </si>
  <si>
    <t>bst roll</t>
  </si>
  <si>
    <t>evoker roll</t>
  </si>
  <si>
    <t>magus roll</t>
  </si>
  <si>
    <t>cor roll</t>
  </si>
  <si>
    <t>pup roll</t>
  </si>
  <si>
    <t>dnc roll</t>
  </si>
  <si>
    <t>14a</t>
  </si>
  <si>
    <t>sch roll</t>
  </si>
  <si>
    <t>14b</t>
  </si>
  <si>
    <t>bust</t>
  </si>
  <si>
    <t>14c</t>
  </si>
  <si>
    <t>finish</t>
  </si>
  <si>
    <t>14d</t>
  </si>
  <si>
    <t>samba dur</t>
  </si>
  <si>
    <t>1ea</t>
  </si>
  <si>
    <t>waltz</t>
  </si>
  <si>
    <t>1eb</t>
  </si>
  <si>
    <t>choco jig</t>
  </si>
  <si>
    <t>1ec</t>
  </si>
  <si>
    <t>vio flourish</t>
  </si>
  <si>
    <t>1ed</t>
  </si>
  <si>
    <t>step finish</t>
  </si>
  <si>
    <t>1ee</t>
  </si>
  <si>
    <t>step acc</t>
  </si>
  <si>
    <t>spec jig</t>
  </si>
  <si>
    <t>1ef</t>
  </si>
  <si>
    <t>waltz recast</t>
  </si>
  <si>
    <t>1f1</t>
  </si>
  <si>
    <t>samba dur%</t>
  </si>
  <si>
    <t>1f2</t>
  </si>
  <si>
    <t>widescan</t>
  </si>
  <si>
    <t>barrage acc</t>
  </si>
  <si>
    <t>1af</t>
  </si>
  <si>
    <t>enspell</t>
  </si>
  <si>
    <t>spikes dmg</t>
  </si>
  <si>
    <t>tp bonus</t>
  </si>
  <si>
    <t>ava perp</t>
  </si>
  <si>
    <t>15a</t>
  </si>
  <si>
    <t>fire aff</t>
  </si>
  <si>
    <t>15b</t>
  </si>
  <si>
    <t>earth aff</t>
  </si>
  <si>
    <t>15c</t>
  </si>
  <si>
    <t>water aff</t>
  </si>
  <si>
    <t>15d</t>
  </si>
  <si>
    <t>ice aff</t>
  </si>
  <si>
    <t>15e</t>
  </si>
  <si>
    <t>thunder aff</t>
  </si>
  <si>
    <t>15f</t>
  </si>
  <si>
    <t>wind aff</t>
  </si>
  <si>
    <t>light aff</t>
  </si>
  <si>
    <t>dark aff</t>
  </si>
  <si>
    <t>give WS</t>
  </si>
  <si>
    <t>give dyna WS</t>
  </si>
  <si>
    <t>bp delay</t>
  </si>
  <si>
    <t>stealth</t>
  </si>
  <si>
    <t>rapid shot</t>
  </si>
  <si>
    <t>charm dur</t>
  </si>
  <si>
    <t>jump tp</t>
  </si>
  <si>
    <t>jump att</t>
  </si>
  <si>
    <t>16a</t>
  </si>
  <si>
    <t>jump enm</t>
  </si>
  <si>
    <t>16b</t>
  </si>
  <si>
    <t>reward</t>
  </si>
  <si>
    <t>16c</t>
  </si>
  <si>
    <t>snapshot</t>
  </si>
  <si>
    <t>16d</t>
  </si>
  <si>
    <t>regain</t>
  </si>
  <si>
    <t>refresh</t>
  </si>
  <si>
    <t>regen</t>
  </si>
  <si>
    <t>perp red</t>
  </si>
  <si>
    <t>weather red</t>
  </si>
  <si>
    <t>day red</t>
  </si>
  <si>
    <t>cure pot</t>
  </si>
  <si>
    <t>cure rec</t>
  </si>
  <si>
    <t>haste</t>
  </si>
  <si>
    <t>shield bash</t>
  </si>
  <si>
    <t>kick dmg</t>
  </si>
  <si>
    <t>charm</t>
  </si>
  <si>
    <t>weapon bash</t>
  </si>
  <si>
    <t>blm cost</t>
  </si>
  <si>
    <t>whm cost</t>
  </si>
  <si>
    <t>18a</t>
  </si>
  <si>
    <t>blm time</t>
  </si>
  <si>
    <t>18b</t>
  </si>
  <si>
    <t>18c</t>
  </si>
  <si>
    <t>whm time</t>
  </si>
  <si>
    <t>blm re</t>
  </si>
  <si>
    <t>18d</t>
  </si>
  <si>
    <t>whm re</t>
  </si>
  <si>
    <t>18e</t>
  </si>
  <si>
    <t>alacrity</t>
  </si>
  <si>
    <t>18f</t>
  </si>
  <si>
    <t>lightarts eff</t>
  </si>
  <si>
    <t>14e</t>
  </si>
  <si>
    <t>darkarts eff</t>
  </si>
  <si>
    <t>14f</t>
  </si>
  <si>
    <t>darkarts skill</t>
  </si>
  <si>
    <t>lightarts skill</t>
  </si>
  <si>
    <t>regen eff</t>
  </si>
  <si>
    <t>regen dur</t>
  </si>
  <si>
    <t>helix eff</t>
  </si>
  <si>
    <t>helix dur</t>
  </si>
  <si>
    <t>1dd</t>
  </si>
  <si>
    <t>1de</t>
  </si>
  <si>
    <t>stormsurge</t>
  </si>
  <si>
    <t>sublim</t>
  </si>
  <si>
    <t>grim</t>
  </si>
  <si>
    <t>1e9</t>
  </si>
  <si>
    <t>wyvbreath</t>
  </si>
  <si>
    <t>192</t>
  </si>
  <si>
    <t>poison</t>
  </si>
  <si>
    <t>194</t>
  </si>
  <si>
    <t>plague</t>
  </si>
  <si>
    <t>195</t>
  </si>
  <si>
    <t>virus</t>
  </si>
  <si>
    <t>196</t>
  </si>
  <si>
    <t>magic dmg</t>
  </si>
  <si>
    <t>137</t>
  </si>
  <si>
    <t>da dbl</t>
  </si>
  <si>
    <t>198</t>
  </si>
  <si>
    <t>ta triple</t>
  </si>
  <si>
    <t>199</t>
  </si>
  <si>
    <t>zan dbl</t>
  </si>
  <si>
    <t>19a</t>
  </si>
  <si>
    <t>rapid dbl</t>
  </si>
  <si>
    <t>1df</t>
  </si>
  <si>
    <t>absorb dmg</t>
  </si>
  <si>
    <t>1e0</t>
  </si>
  <si>
    <t>extra dw</t>
  </si>
  <si>
    <t>1e1</t>
  </si>
  <si>
    <t>extra kick</t>
  </si>
  <si>
    <t>1e2</t>
  </si>
  <si>
    <t>samba dbl</t>
  </si>
  <si>
    <t>19f</t>
  </si>
  <si>
    <t>null phys</t>
  </si>
  <si>
    <t>1a0</t>
  </si>
  <si>
    <t>quick triple</t>
  </si>
  <si>
    <t>1a1</t>
  </si>
  <si>
    <t>bar null</t>
  </si>
  <si>
    <t>1a2</t>
  </si>
  <si>
    <t>grim inst</t>
  </si>
  <si>
    <t>1a3</t>
  </si>
  <si>
    <t>dblshot rate</t>
  </si>
  <si>
    <t>1a6</t>
  </si>
  <si>
    <t>velo snap</t>
  </si>
  <si>
    <t>1a7</t>
  </si>
  <si>
    <t>velo ratt</t>
  </si>
  <si>
    <t>1a8</t>
  </si>
  <si>
    <t>shadowbind</t>
  </si>
  <si>
    <t>1a9</t>
  </si>
  <si>
    <t>phys to mp</t>
  </si>
  <si>
    <t>1aa</t>
  </si>
  <si>
    <t>phys enm loss</t>
  </si>
  <si>
    <t>1ab</t>
  </si>
  <si>
    <t>shield mastery</t>
  </si>
  <si>
    <t>1e5</t>
  </si>
  <si>
    <t>perf counter</t>
  </si>
  <si>
    <t>1ac</t>
  </si>
  <si>
    <t>foot att</t>
  </si>
  <si>
    <t>1ad</t>
  </si>
  <si>
    <t>minne</t>
  </si>
  <si>
    <t>1b1</t>
  </si>
  <si>
    <t>minuet</t>
  </si>
  <si>
    <t>1b2</t>
  </si>
  <si>
    <t>paeon</t>
  </si>
  <si>
    <t>1b3</t>
  </si>
  <si>
    <t>requiem</t>
  </si>
  <si>
    <t>1b4</t>
  </si>
  <si>
    <t>threnody</t>
  </si>
  <si>
    <t>1b5</t>
  </si>
  <si>
    <t>madrigal</t>
  </si>
  <si>
    <t>1b6</t>
  </si>
  <si>
    <t>mambo</t>
  </si>
  <si>
    <t>1b7</t>
  </si>
  <si>
    <t>lullaby</t>
  </si>
  <si>
    <t>1b8</t>
  </si>
  <si>
    <t>etude</t>
  </si>
  <si>
    <t>1b9</t>
  </si>
  <si>
    <t>ballad</t>
  </si>
  <si>
    <t>1ba</t>
  </si>
  <si>
    <t>march</t>
  </si>
  <si>
    <t>1bb</t>
  </si>
  <si>
    <t>finale</t>
  </si>
  <si>
    <t>1bc</t>
  </si>
  <si>
    <t>carol</t>
  </si>
  <si>
    <t>1bd</t>
  </si>
  <si>
    <t>mazurka</t>
  </si>
  <si>
    <t>1be</t>
  </si>
  <si>
    <t>elegy</t>
  </si>
  <si>
    <t>1bf</t>
  </si>
  <si>
    <t>prelude</t>
  </si>
  <si>
    <t>1c0</t>
  </si>
  <si>
    <t>hymnus</t>
  </si>
  <si>
    <t>1c1</t>
  </si>
  <si>
    <t>virelai</t>
  </si>
  <si>
    <t>1c2</t>
  </si>
  <si>
    <t>scherzo</t>
  </si>
  <si>
    <t>1c3</t>
  </si>
  <si>
    <t>all songs</t>
  </si>
  <si>
    <t>1c4</t>
  </si>
  <si>
    <t>max songs</t>
  </si>
  <si>
    <t>1c5</t>
  </si>
  <si>
    <t>song dur</t>
  </si>
  <si>
    <t>1c6</t>
  </si>
  <si>
    <t>quick dmg</t>
  </si>
  <si>
    <t>19b</t>
  </si>
  <si>
    <t>quad att</t>
  </si>
  <si>
    <t>1ae</t>
  </si>
  <si>
    <t>add effect</t>
  </si>
  <si>
    <t>ensp dmg</t>
  </si>
  <si>
    <t>1b0</t>
  </si>
  <si>
    <t>fire abs</t>
  </si>
  <si>
    <t>1cb</t>
  </si>
  <si>
    <t>earth abs</t>
  </si>
  <si>
    <t>1cc</t>
  </si>
  <si>
    <t>water abs</t>
  </si>
  <si>
    <t>1cd</t>
  </si>
  <si>
    <t>wind abs</t>
  </si>
  <si>
    <t>1ce</t>
  </si>
  <si>
    <t>ice abs</t>
  </si>
  <si>
    <t>1cf</t>
  </si>
  <si>
    <t>thunder abs</t>
  </si>
  <si>
    <t>1d0</t>
  </si>
  <si>
    <t>light abs</t>
  </si>
  <si>
    <t>1d1</t>
  </si>
  <si>
    <t>dark abs</t>
  </si>
  <si>
    <t>1d2</t>
  </si>
  <si>
    <t>fire null</t>
  </si>
  <si>
    <t>1d3</t>
  </si>
  <si>
    <t>earth null</t>
  </si>
  <si>
    <t>1d4</t>
  </si>
  <si>
    <t>water null</t>
  </si>
  <si>
    <t>1d5</t>
  </si>
  <si>
    <t>wind null</t>
  </si>
  <si>
    <t>1d6</t>
  </si>
  <si>
    <t>ice null</t>
  </si>
  <si>
    <t>1d7</t>
  </si>
  <si>
    <t>thunder null</t>
  </si>
  <si>
    <t>1d8</t>
  </si>
  <si>
    <t>light null</t>
  </si>
  <si>
    <t>1d9</t>
  </si>
  <si>
    <t>dark null</t>
  </si>
  <si>
    <t>1da</t>
  </si>
  <si>
    <t>magic abs</t>
  </si>
  <si>
    <t>1db</t>
  </si>
  <si>
    <t>magic null</t>
  </si>
  <si>
    <t>1dc</t>
  </si>
  <si>
    <t>phys abs</t>
  </si>
  <si>
    <t>200</t>
  </si>
  <si>
    <t>dmg to mp</t>
  </si>
  <si>
    <t>204</t>
  </si>
  <si>
    <t>war dur</t>
  </si>
  <si>
    <t>1e3</t>
  </si>
  <si>
    <t>ausp bonus</t>
  </si>
  <si>
    <t>1e4</t>
  </si>
  <si>
    <t>tac parry</t>
  </si>
  <si>
    <t>1e6</t>
  </si>
  <si>
    <t>mag burst</t>
  </si>
  <si>
    <t>1e7</t>
  </si>
  <si>
    <t>tp inhib</t>
  </si>
  <si>
    <t>1e8</t>
  </si>
  <si>
    <t>spikes type</t>
  </si>
  <si>
    <t>1f3</t>
  </si>
  <si>
    <t>1f4</t>
  </si>
  <si>
    <t>spikes chance</t>
  </si>
  <si>
    <t>1f5</t>
  </si>
  <si>
    <t>feral dur</t>
  </si>
  <si>
    <t>1f7</t>
  </si>
  <si>
    <t>man bonus</t>
  </si>
  <si>
    <t>1f8</t>
  </si>
  <si>
    <t>overload</t>
  </si>
  <si>
    <t>1f9</t>
  </si>
  <si>
    <t>extra dmg chance</t>
  </si>
  <si>
    <t>1fa</t>
  </si>
  <si>
    <t>extra dmg mult</t>
  </si>
  <si>
    <t>1fb</t>
  </si>
  <si>
    <t>raw fish</t>
  </si>
  <si>
    <t>19c</t>
  </si>
  <si>
    <t>raw meat</t>
  </si>
  <si>
    <t>19d</t>
  </si>
  <si>
    <t>cursna</t>
  </si>
  <si>
    <t>136</t>
  </si>
  <si>
    <t>retal</t>
  </si>
  <si>
    <t>19e</t>
  </si>
  <si>
    <t>third eye</t>
  </si>
  <si>
    <t>1fc</t>
  </si>
  <si>
    <t>choco</t>
  </si>
  <si>
    <t>1ff</t>
  </si>
  <si>
    <t>harvest</t>
  </si>
  <si>
    <t>201</t>
  </si>
  <si>
    <t>logging</t>
  </si>
  <si>
    <t>202</t>
  </si>
  <si>
    <t>mining</t>
  </si>
  <si>
    <t>203</t>
  </si>
  <si>
    <t>digging</t>
  </si>
  <si>
    <t>205</t>
  </si>
  <si>
    <t>block</t>
  </si>
  <si>
    <t>206</t>
  </si>
  <si>
    <t>scavenge</t>
  </si>
  <si>
    <t>138</t>
  </si>
  <si>
    <t>dia</t>
  </si>
  <si>
    <t>139</t>
  </si>
  <si>
    <t>sharpshot</t>
  </si>
  <si>
    <t>13a</t>
  </si>
  <si>
    <t>Defense</t>
  </si>
  <si>
    <t>Percent HP</t>
  </si>
  <si>
    <t>Converts MP to HP</t>
  </si>
  <si>
    <t>Percent MP</t>
  </si>
  <si>
    <t>Converts HP to MP</t>
  </si>
  <si>
    <t>Ice Resistance</t>
  </si>
  <si>
    <t>Fire Resistance</t>
  </si>
  <si>
    <t>Wind Resistance</t>
  </si>
  <si>
    <t>Earth Resistance</t>
  </si>
  <si>
    <t>Thunder Resistance</t>
  </si>
  <si>
    <t>Water Resistance</t>
  </si>
  <si>
    <t>Light Resistance</t>
  </si>
  <si>
    <t>Dark Resistance</t>
  </si>
  <si>
    <t>Attack</t>
  </si>
  <si>
    <t>Ranged Attack</t>
  </si>
  <si>
    <t>Accuracy</t>
  </si>
  <si>
    <t>Ranged Accuracy</t>
  </si>
  <si>
    <t>Enmity</t>
  </si>
  <si>
    <t>Loss of Enmity</t>
  </si>
  <si>
    <t>Magic Attack Bonus</t>
  </si>
  <si>
    <t>Magic Defense Bonus</t>
  </si>
  <si>
    <t>Magic Accuracy</t>
  </si>
  <si>
    <t>Magic Evasion</t>
  </si>
  <si>
    <t>Fire Attack</t>
  </si>
  <si>
    <t>Ice Attack</t>
  </si>
  <si>
    <t>Wind Attack</t>
  </si>
  <si>
    <t>Earth Attack</t>
  </si>
  <si>
    <t>Thunder Attack</t>
  </si>
  <si>
    <t>Water Attack</t>
  </si>
  <si>
    <t>Light Attack</t>
  </si>
  <si>
    <t>Dark Attack</t>
  </si>
  <si>
    <t>Fire Accuracy</t>
  </si>
  <si>
    <t>Ice Accuracy</t>
  </si>
  <si>
    <t>Wind Accuracy</t>
  </si>
  <si>
    <t>Earth Accuracy</t>
  </si>
  <si>
    <t>Thunder Accuracy</t>
  </si>
  <si>
    <t>Water Accuracy</t>
  </si>
  <si>
    <t>Light Accuracy</t>
  </si>
  <si>
    <t>Dark Accuracy</t>
  </si>
  <si>
    <t>Weapon Skill Accuracy</t>
  </si>
  <si>
    <t>Ranged Defense</t>
  </si>
  <si>
    <t>Ranged Evasion</t>
  </si>
  <si>
    <t>Percent Attack</t>
  </si>
  <si>
    <t>Percent Defense</t>
  </si>
  <si>
    <t>Percent Accuracy</t>
  </si>
  <si>
    <t>Percent Evasion</t>
  </si>
  <si>
    <t>Percent Ranged Attack</t>
  </si>
  <si>
    <t>Percent Ranged Accuracy</t>
  </si>
  <si>
    <t>MP while Healing</t>
  </si>
  <si>
    <t>HP while Healing</t>
  </si>
  <si>
    <t>Store TP</t>
  </si>
  <si>
    <t>Hand to Hand</t>
  </si>
  <si>
    <t>Great Sword</t>
  </si>
  <si>
    <t>Great Axe</t>
  </si>
  <si>
    <t>Great Katana</t>
  </si>
  <si>
    <t>Melee Accuracy Skill</t>
  </si>
  <si>
    <t>Ranged Accuracy Skill</t>
  </si>
  <si>
    <t>Magic Accuracy Skill</t>
  </si>
  <si>
    <t>Marksmanship</t>
  </si>
  <si>
    <t>Throwing</t>
  </si>
  <si>
    <t>Evasion Skill</t>
  </si>
  <si>
    <t>Parrying</t>
  </si>
  <si>
    <t>Divine Magic</t>
  </si>
  <si>
    <t>Healing Magic</t>
  </si>
  <si>
    <t>Enhancing Magic</t>
  </si>
  <si>
    <t>Enfeebling Magic</t>
  </si>
  <si>
    <t>Elemental Magic</t>
  </si>
  <si>
    <t>Dark Magic</t>
  </si>
  <si>
    <t>Summoning Magic</t>
  </si>
  <si>
    <t>Singing Skill</t>
  </si>
  <si>
    <t>String Instruments</t>
  </si>
  <si>
    <t>Wind Instruments</t>
  </si>
  <si>
    <t>Blue Magic</t>
  </si>
  <si>
    <t>Fishing</t>
  </si>
  <si>
    <t>Carpentry</t>
  </si>
  <si>
    <t>Smithing</t>
  </si>
  <si>
    <t>Goldsmithing</t>
  </si>
  <si>
    <t>Tailoring</t>
  </si>
  <si>
    <t>Leatherworking</t>
  </si>
  <si>
    <t>Boneworking</t>
  </si>
  <si>
    <t>Alchemy</t>
  </si>
  <si>
    <t>Cooking</t>
  </si>
  <si>
    <t>Synergy</t>
  </si>
  <si>
    <t>Riding</t>
  </si>
  <si>
    <t>HQ Woodworking</t>
  </si>
  <si>
    <t>HQ Smithing</t>
  </si>
  <si>
    <t>HQ Goldsmithing</t>
  </si>
  <si>
    <t>HQ Tailoring</t>
  </si>
  <si>
    <t>HQ Leatherworking</t>
  </si>
  <si>
    <t>HQ Boneworking</t>
  </si>
  <si>
    <t>HQ Alchemy</t>
  </si>
  <si>
    <t>HQ Cooking</t>
  </si>
  <si>
    <t>Critical Chance</t>
  </si>
  <si>
    <t>Critical Damage</t>
  </si>
  <si>
    <t>Enemy Critical Chance</t>
  </si>
  <si>
    <t>Spell Interruption Rate Down</t>
  </si>
  <si>
    <t>Movement Speed</t>
  </si>
  <si>
    <t>Fast Cast</t>
  </si>
  <si>
    <t>Cure Casting Time</t>
  </si>
  <si>
    <t>Martial Arts</t>
  </si>
  <si>
    <t>Skillchain Bonus</t>
  </si>
  <si>
    <t>Skillchain Bonus Damage</t>
  </si>
  <si>
    <t>Vermin Killer</t>
  </si>
  <si>
    <t>Bird Killer</t>
  </si>
  <si>
    <t>Amorph Killer</t>
  </si>
  <si>
    <t>Lizard Killer</t>
  </si>
  <si>
    <t>Aquan Killer</t>
  </si>
  <si>
    <t>Plantoid Killer</t>
  </si>
  <si>
    <t>Beast Killer</t>
  </si>
  <si>
    <t>Undead Killer</t>
  </si>
  <si>
    <t>Arcana Killer</t>
  </si>
  <si>
    <t>Dragon Killer</t>
  </si>
  <si>
    <t>Demon Killer</t>
  </si>
  <si>
    <t>Empty Killer</t>
  </si>
  <si>
    <t>Humanoid Killer</t>
  </si>
  <si>
    <t>Lumorian Killer</t>
  </si>
  <si>
    <t>Luminion Killer</t>
  </si>
  <si>
    <t>Sleep Resistance</t>
  </si>
  <si>
    <t>Poison Resistance</t>
  </si>
  <si>
    <t>Paralysis Resistance</t>
  </si>
  <si>
    <t>Blind Resistance</t>
  </si>
  <si>
    <t>Silence Resistance</t>
  </si>
  <si>
    <t>Virus Resistance</t>
  </si>
  <si>
    <t>Petrification Resistance</t>
  </si>
  <si>
    <t>Bind Resistance</t>
  </si>
  <si>
    <t>Curse Resistance</t>
  </si>
  <si>
    <t>curseres</t>
  </si>
  <si>
    <t>Gravity Resistance</t>
  </si>
  <si>
    <t>Slow Resistance</t>
  </si>
  <si>
    <t>Stun Resistance</t>
  </si>
  <si>
    <t>Charm Resistance</t>
  </si>
  <si>
    <t>Amnesia Resistance</t>
  </si>
  <si>
    <t>Death Resistance</t>
  </si>
  <si>
    <t>Double Attack</t>
  </si>
  <si>
    <t>Subtle Blow</t>
  </si>
  <si>
    <t>Counter</t>
  </si>
  <si>
    <t>Kick Attacks</t>
  </si>
  <si>
    <t>Clear Mind</t>
  </si>
  <si>
    <t>Conserve MP</t>
  </si>
  <si>
    <t>Steal</t>
  </si>
  <si>
    <t>Blink Improved</t>
  </si>
  <si>
    <t>Stoneskin Improved</t>
  </si>
  <si>
    <t>Phalanx Improved</t>
  </si>
  <si>
    <t>Triple Attack</t>
  </si>
  <si>
    <t>Treasure Hunter</t>
  </si>
  <si>
    <t>Tame</t>
  </si>
  <si>
    <t>Recycle</t>
  </si>
  <si>
    <t>Zanshin</t>
  </si>
  <si>
    <t>Ninja Tool Expertise</t>
  </si>
  <si>
    <t>Blue Magic Points</t>
  </si>
  <si>
    <t>Reflect Damage</t>
  </si>
  <si>
    <t>Rogue's Roll</t>
  </si>
  <si>
    <t>Gallant Roll</t>
  </si>
  <si>
    <t>Chaos Roll</t>
  </si>
  <si>
    <t>Beast Roll</t>
  </si>
  <si>
    <t>Choral Roll</t>
  </si>
  <si>
    <t>Hunter's Roll</t>
  </si>
  <si>
    <t>Samurai's Roll</t>
  </si>
  <si>
    <t>Ninja's Roll</t>
  </si>
  <si>
    <t>Drachen Roll</t>
  </si>
  <si>
    <t>Evoker's Roll</t>
  </si>
  <si>
    <t>Magus Roll</t>
  </si>
  <si>
    <t>Corsair's Roll</t>
  </si>
  <si>
    <t>Puppet's Roll</t>
  </si>
  <si>
    <t>Dancer's Roll</t>
  </si>
  <si>
    <t>Scholar's Roll</t>
  </si>
  <si>
    <t>Bust</t>
  </si>
  <si>
    <t>Finishing Moves</t>
  </si>
  <si>
    <t>Samba Duration</t>
  </si>
  <si>
    <t>Waltz Effectiveness</t>
  </si>
  <si>
    <t>Chocobo Jig</t>
  </si>
  <si>
    <t>Violent Flourish</t>
  </si>
  <si>
    <t>Step Finishing Moves</t>
  </si>
  <si>
    <t>Step Accuracy</t>
  </si>
  <si>
    <t>Spectral Jig</t>
  </si>
  <si>
    <t>Waltz Recast</t>
  </si>
  <si>
    <t>Samba Duration Percent</t>
  </si>
  <si>
    <t>Wide Scan</t>
  </si>
  <si>
    <t>Barrage Accuracy</t>
  </si>
  <si>
    <t>Enspell Type</t>
  </si>
  <si>
    <t>Spikes Type</t>
  </si>
  <si>
    <t>Spikes Damage</t>
  </si>
  <si>
    <t>TP Bonus</t>
  </si>
  <si>
    <t>Perpetuation Reduction</t>
  </si>
  <si>
    <t>Fire Affinity</t>
  </si>
  <si>
    <t>Earth Affinity</t>
  </si>
  <si>
    <t>Water Affinity</t>
  </si>
  <si>
    <t>Ice Affinity</t>
  </si>
  <si>
    <t>Thunder Affinity</t>
  </si>
  <si>
    <t>Wind Affinity</t>
  </si>
  <si>
    <t>Light Affinity</t>
  </si>
  <si>
    <t>Dark Affinity</t>
  </si>
  <si>
    <t>Gives Weapon Skill</t>
  </si>
  <si>
    <t>Gives Weapon Skill in Dynamis</t>
  </si>
  <si>
    <t>Blood Pact Delay</t>
  </si>
  <si>
    <t>Stealth</t>
  </si>
  <si>
    <t>Rapid Shot</t>
  </si>
  <si>
    <t>Charm Duration</t>
  </si>
  <si>
    <t>Jump TP Bonus</t>
  </si>
  <si>
    <t>Jump Attack Bonus</t>
  </si>
  <si>
    <t>High Jump Bonus</t>
  </si>
  <si>
    <t>Reward HP</t>
  </si>
  <si>
    <t>Snapshot</t>
  </si>
  <si>
    <t>Regain</t>
  </si>
  <si>
    <t>Refresh</t>
  </si>
  <si>
    <t>Regen</t>
  </si>
  <si>
    <t>Avatar Perpetuation</t>
  </si>
  <si>
    <t>Weather Perpetuation</t>
  </si>
  <si>
    <t>Day Perpetuation</t>
  </si>
  <si>
    <t>Cure Potency</t>
  </si>
  <si>
    <t>Received Cure Potency</t>
  </si>
  <si>
    <t>Shield Bash</t>
  </si>
  <si>
    <t>Kick Damage</t>
  </si>
  <si>
    <t>Charm Chance</t>
  </si>
  <si>
    <t>Weapon Bash</t>
  </si>
  <si>
    <t>Black Magic Cost</t>
  </si>
  <si>
    <t>White Magic Cost</t>
  </si>
  <si>
    <t>Black Magic Cast Time</t>
  </si>
  <si>
    <t>White Magic Cast Time</t>
  </si>
  <si>
    <t>Black Magic Recast</t>
  </si>
  <si>
    <t>White Magic Recast</t>
  </si>
  <si>
    <t>Alacrity/Celerity Bonus</t>
  </si>
  <si>
    <t>Light Arts Effect</t>
  </si>
  <si>
    <t>Dark Arts Effect</t>
  </si>
  <si>
    <t>Light Arts Skill Bonus</t>
  </si>
  <si>
    <t>Dark Arts Skill Bonus</t>
  </si>
  <si>
    <t>Regen Effectiveness</t>
  </si>
  <si>
    <t>Regen Duration</t>
  </si>
  <si>
    <t>Helix Effectiveness</t>
  </si>
  <si>
    <t>Helix Duration</t>
  </si>
  <si>
    <t>Stormsurge</t>
  </si>
  <si>
    <t>Sublimation</t>
  </si>
  <si>
    <t>Grimoire</t>
  </si>
  <si>
    <t>Wyvern Breath</t>
  </si>
  <si>
    <t>HP down</t>
  </si>
  <si>
    <t>MP down</t>
  </si>
  <si>
    <t>TP down</t>
  </si>
  <si>
    <t>Magic Damage Bonus</t>
  </si>
  <si>
    <t>Double Attack Doubled Damage</t>
  </si>
  <si>
    <t>Triple Attack Tripled Damage</t>
  </si>
  <si>
    <t>Zanshin Doubled Damage</t>
  </si>
  <si>
    <t>Rapid Shot Doubled Damage</t>
  </si>
  <si>
    <t>Absorb Damage</t>
  </si>
  <si>
    <t>Extra Dual Wield Attack</t>
  </si>
  <si>
    <t>Extra Kick</t>
  </si>
  <si>
    <t>Samba Double Damage</t>
  </si>
  <si>
    <t>Null Physical Damage</t>
  </si>
  <si>
    <t>Quickshot Triple Damage</t>
  </si>
  <si>
    <t>Barspell Nulls Damage</t>
  </si>
  <si>
    <t>Grimoire Instant Cast</t>
  </si>
  <si>
    <t>Double Shot Rate</t>
  </si>
  <si>
    <t>Velocity Shot Bonus to Snapshot</t>
  </si>
  <si>
    <t>Velocity Shot Ranged Attack Bonus</t>
  </si>
  <si>
    <t>Shadowbind</t>
  </si>
  <si>
    <t>Physical Damage to MP</t>
  </si>
  <si>
    <t>Physical Damage Enmity Loss Down</t>
  </si>
  <si>
    <t>Shield Mastery</t>
  </si>
  <si>
    <t>Footwork</t>
  </si>
  <si>
    <t>Perfect Counter</t>
  </si>
  <si>
    <t>Minne</t>
  </si>
  <si>
    <t>Minuet</t>
  </si>
  <si>
    <t>Paeon</t>
  </si>
  <si>
    <t>Requiem</t>
  </si>
  <si>
    <t>Threnody</t>
  </si>
  <si>
    <t>Madrigal</t>
  </si>
  <si>
    <t>Mambo</t>
  </si>
  <si>
    <t>Lullaby</t>
  </si>
  <si>
    <t>Etude</t>
  </si>
  <si>
    <t>Ballad</t>
  </si>
  <si>
    <t>March</t>
  </si>
  <si>
    <t>Finale</t>
  </si>
  <si>
    <t>Carol</t>
  </si>
  <si>
    <t>Mazurka</t>
  </si>
  <si>
    <t>Elegy</t>
  </si>
  <si>
    <t>Prelude</t>
  </si>
  <si>
    <t>Hymnus</t>
  </si>
  <si>
    <t>Virelai</t>
  </si>
  <si>
    <t>Scherzo</t>
  </si>
  <si>
    <t>All Songs</t>
  </si>
  <si>
    <t>Maximum Songs</t>
  </si>
  <si>
    <t>Song Duration</t>
  </si>
  <si>
    <t>Quick Draw Damage Bonus</t>
  </si>
  <si>
    <t>Quadruple Attack</t>
  </si>
  <si>
    <t>Added Effect</t>
  </si>
  <si>
    <t>Enspell Damage Bonus</t>
  </si>
  <si>
    <t>Absorb Fire</t>
  </si>
  <si>
    <t>Absorb Earth</t>
  </si>
  <si>
    <t>Absorb Water</t>
  </si>
  <si>
    <t>Absorb Wind</t>
  </si>
  <si>
    <t>Absorb Ice</t>
  </si>
  <si>
    <t>Absorb Thunder</t>
  </si>
  <si>
    <t>Absorb Light</t>
  </si>
  <si>
    <t>Absorb Dark</t>
  </si>
  <si>
    <t>Nullify Fire</t>
  </si>
  <si>
    <t>Nullify Earth</t>
  </si>
  <si>
    <t>Nullify Water</t>
  </si>
  <si>
    <t>Nullify Wind</t>
  </si>
  <si>
    <t>Nullify Ice</t>
  </si>
  <si>
    <t>Nullify Thunder</t>
  </si>
  <si>
    <t>Nullify Light</t>
  </si>
  <si>
    <t>Nullify Dark</t>
  </si>
  <si>
    <t>Absorb Magic</t>
  </si>
  <si>
    <t>Nullify magic</t>
  </si>
  <si>
    <t>Absorb Physical Damage</t>
  </si>
  <si>
    <t>Converts Damage to MP</t>
  </si>
  <si>
    <t>Warcry Duration</t>
  </si>
  <si>
    <t>Auspice Subtle Blow</t>
  </si>
  <si>
    <t>Tactical Parry</t>
  </si>
  <si>
    <t>Magic Burst Damage</t>
  </si>
  <si>
    <t>Inhibits TP</t>
  </si>
  <si>
    <t>Spikes Chance</t>
  </si>
  <si>
    <t>Feral Howl Duration</t>
  </si>
  <si>
    <t>Maneuver Bonus</t>
  </si>
  <si>
    <t>Overload</t>
  </si>
  <si>
    <t>Extra Damage Chance</t>
  </si>
  <si>
    <t>Extra Damage Multiplier</t>
  </si>
  <si>
    <t>Can Eat Raw Fish</t>
  </si>
  <si>
    <t>Can Eat Raw Meat</t>
  </si>
  <si>
    <t>Cursna</t>
  </si>
  <si>
    <t>Retaliation</t>
  </si>
  <si>
    <t>Third Eye</t>
  </si>
  <si>
    <t>Chocobo Riding Time</t>
  </si>
  <si>
    <t>Harvesting Results</t>
  </si>
  <si>
    <t>Logging Results</t>
  </si>
  <si>
    <t>Mining Results</t>
  </si>
  <si>
    <t>Chocobo Digging Results</t>
  </si>
  <si>
    <t>Shield Block Rate</t>
  </si>
  <si>
    <t>Scavenge</t>
  </si>
  <si>
    <t>Dia Damage</t>
  </si>
  <si>
    <t>Sharpshot</t>
  </si>
  <si>
    <t>ITEM ID</t>
  </si>
  <si>
    <t>Magnitude</t>
  </si>
  <si>
    <t>Eff #</t>
  </si>
  <si>
    <t>Result</t>
  </si>
  <si>
    <t>Full Effect</t>
  </si>
  <si>
    <t>Unknown</t>
  </si>
  <si>
    <t>Description</t>
  </si>
  <si>
    <t>COMMENTED/UNKNOWN LINES</t>
  </si>
  <si>
    <t>UNKNOWN EFFECT NUMBER, KNOWN VALUE</t>
  </si>
  <si>
    <t>KNOWN EFFECT NUMBER, UNKNOWN VALUE</t>
  </si>
  <si>
    <t>?</t>
  </si>
  <si>
    <t>UNKNOWN EFFECT NUMBER AND VALUE</t>
  </si>
  <si>
    <t>INPUT</t>
  </si>
  <si>
    <t>CALCULATION</t>
  </si>
  <si>
    <t>OUTPUT</t>
  </si>
  <si>
    <t>Value Syntax</t>
  </si>
  <si>
    <t>Percent Magic Damage Taken</t>
  </si>
  <si>
    <t>Percent Damage Taken</t>
  </si>
  <si>
    <t>Percent Physical Damage Taken</t>
  </si>
  <si>
    <t>Percent Breath Damage Taken</t>
  </si>
  <si>
    <t>Percent Ranged Damage Taken</t>
  </si>
  <si>
    <t>36</t>
  </si>
  <si>
    <t>37</t>
  </si>
  <si>
    <t>38</t>
  </si>
  <si>
    <t>39</t>
  </si>
  <si>
    <t>3a</t>
  </si>
  <si>
    <t>3b</t>
  </si>
  <si>
    <t>3c</t>
  </si>
  <si>
    <t>3d</t>
  </si>
  <si>
    <t>No multiplier, straight number from item.</t>
  </si>
  <si>
    <t>Elemental WS by Day</t>
  </si>
  <si>
    <t>Song Spellcasting Time</t>
  </si>
  <si>
    <t>songspeed</t>
  </si>
  <si>
    <t>1c7</t>
  </si>
  <si>
    <t>Multiply value on equipment by 2.56</t>
  </si>
  <si>
    <t>Multiply value on equipment by 10.24</t>
  </si>
  <si>
    <t>Multiply % chance by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</si>
</sst>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5" borderId="1" xfId="0" applyFont="1" applyFill="1" applyBorder="1"/>
    <xf numFmtId="0" fontId="0" fillId="2" borderId="1" xfId="0" applyFill="1" applyBorder="1"/>
    <xf numFmtId="0" fontId="1" fillId="7" borderId="1" xfId="0" applyFont="1" applyFill="1" applyBorder="1"/>
    <xf numFmtId="0" fontId="1" fillId="3" borderId="1" xfId="0" applyFont="1" applyFill="1" applyBorder="1"/>
    <xf numFmtId="0" fontId="0" fillId="6" borderId="1" xfId="0" applyFill="1" applyBorder="1"/>
    <xf numFmtId="0" fontId="0" fillId="4" borderId="1" xfId="0" applyFill="1" applyBorder="1"/>
    <xf numFmtId="0" fontId="1" fillId="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1"/>
  <sheetViews>
    <sheetView tabSelected="1" workbookViewId="0"/>
  </sheetViews>
  <sheetFormatPr defaultRowHeight="12.75" x14ac:dyDescent="0.2"/>
  <cols>
    <col min="5" max="5" width="62" customWidth="1"/>
    <col min="7" max="7" width="12" bestFit="1" customWidth="1"/>
    <col min="9" max="9" width="0" hidden="1" customWidth="1"/>
    <col min="13" max="13" width="0" style="1" hidden="1" customWidth="1"/>
    <col min="14" max="14" width="9.140625" style="1"/>
  </cols>
  <sheetData>
    <row r="1" spans="1:10" x14ac:dyDescent="0.2">
      <c r="A1" s="3" t="s">
        <v>928</v>
      </c>
      <c r="B1" s="4">
        <v>27735</v>
      </c>
      <c r="G1" s="9" t="s">
        <v>940</v>
      </c>
    </row>
    <row r="2" spans="1:10" x14ac:dyDescent="0.2">
      <c r="A2" s="3" t="s">
        <v>43</v>
      </c>
      <c r="B2" s="3" t="s">
        <v>929</v>
      </c>
      <c r="C2" s="5" t="s">
        <v>930</v>
      </c>
      <c r="D2" s="5" t="s">
        <v>932</v>
      </c>
      <c r="E2" s="6" t="s">
        <v>931</v>
      </c>
      <c r="G2" s="10" t="s">
        <v>941</v>
      </c>
    </row>
    <row r="3" spans="1:10" x14ac:dyDescent="0.2">
      <c r="A3" s="4" t="s">
        <v>44</v>
      </c>
      <c r="B3" s="4">
        <v>50</v>
      </c>
      <c r="C3" s="7">
        <f>VLOOKUP(A3,Effects!A2:D497,3,FALSE)</f>
        <v>1</v>
      </c>
      <c r="D3" s="7" t="str">
        <f>VLOOKUP(A3,Effects!A2:D497,4,FALSE)</f>
        <v>Defense</v>
      </c>
      <c r="E3" s="8" t="str">
        <f>CONCATENATE("INSERT INTO `item_mods` VALUES (",$B$1,", ",C3,", ",B3,"); -- ",D3," + ",B3)</f>
        <v>INSERT INTO `item_mods` VALUES (27735, 1, 50); -- Defense + 50</v>
      </c>
      <c r="G3" s="11" t="s">
        <v>942</v>
      </c>
      <c r="H3" s="1"/>
      <c r="J3" s="1"/>
    </row>
    <row r="4" spans="1:10" x14ac:dyDescent="0.2">
      <c r="A4" s="4" t="s">
        <v>45</v>
      </c>
      <c r="B4" s="4">
        <v>13</v>
      </c>
      <c r="C4" s="7">
        <f>VLOOKUP(A4,Effects!A3:D498,3,FALSE)</f>
        <v>2</v>
      </c>
      <c r="D4" s="7" t="str">
        <f>VLOOKUP(A4,Effects!A3:D498,4,FALSE)</f>
        <v>HP</v>
      </c>
      <c r="E4" s="8" t="str">
        <f t="shared" ref="E4:E15" si="0">CONCATENATE("INSERT INTO `item_mods` VALUES (",$B$1,", ",C4,", ",B4,"); -- ",D4," + ",B4)</f>
        <v>INSERT INTO `item_mods` VALUES (27735, 2, 13); -- HP + 13</v>
      </c>
      <c r="H4" s="1"/>
      <c r="J4" s="1"/>
    </row>
    <row r="5" spans="1:10" x14ac:dyDescent="0.2">
      <c r="A5" s="4" t="s">
        <v>48</v>
      </c>
      <c r="B5" s="4">
        <v>26</v>
      </c>
      <c r="C5" s="7">
        <f>VLOOKUP(A5,Effects!A4:D499,3,FALSE)</f>
        <v>5</v>
      </c>
      <c r="D5" s="7" t="str">
        <f>VLOOKUP(A5,Effects!A4:D499,4,FALSE)</f>
        <v>MP</v>
      </c>
      <c r="E5" s="8" t="str">
        <f t="shared" si="0"/>
        <v>INSERT INTO `item_mods` VALUES (27735, 5, 26); -- MP + 26</v>
      </c>
      <c r="H5" s="1"/>
      <c r="J5" s="1"/>
    </row>
    <row r="6" spans="1:10" x14ac:dyDescent="0.2">
      <c r="A6" s="4" t="s">
        <v>51</v>
      </c>
      <c r="B6" s="4">
        <v>10</v>
      </c>
      <c r="C6" s="7">
        <f>VLOOKUP(A6,Effects!A5:D500,3,FALSE)</f>
        <v>8</v>
      </c>
      <c r="D6" s="7" t="str">
        <f>VLOOKUP(A6,Effects!A5:D500,4,FALSE)</f>
        <v>STR</v>
      </c>
      <c r="E6" s="8" t="str">
        <f t="shared" si="0"/>
        <v>INSERT INTO `item_mods` VALUES (27735, 8, 10); -- STR + 10</v>
      </c>
    </row>
    <row r="7" spans="1:10" x14ac:dyDescent="0.2">
      <c r="A7" s="4" t="s">
        <v>52</v>
      </c>
      <c r="B7" s="4">
        <v>10</v>
      </c>
      <c r="C7" s="7">
        <f>VLOOKUP(A7,Effects!A6:D501,3,FALSE)</f>
        <v>9</v>
      </c>
      <c r="D7" s="7" t="str">
        <f>VLOOKUP(A7,Effects!A6:D501,4,FALSE)</f>
        <v>DEX</v>
      </c>
      <c r="E7" s="8" t="str">
        <f t="shared" si="0"/>
        <v>INSERT INTO `item_mods` VALUES (27735, 9, 10); -- DEX + 10</v>
      </c>
    </row>
    <row r="8" spans="1:10" x14ac:dyDescent="0.2">
      <c r="A8" s="4" t="s">
        <v>53</v>
      </c>
      <c r="B8" s="4">
        <v>10</v>
      </c>
      <c r="C8" s="7">
        <f>VLOOKUP(A8,Effects!A7:D502,3,FALSE)</f>
        <v>10</v>
      </c>
      <c r="D8" s="7" t="str">
        <f>VLOOKUP(A8,Effects!A7:D502,4,FALSE)</f>
        <v>VIT</v>
      </c>
      <c r="E8" s="8" t="str">
        <f t="shared" si="0"/>
        <v>INSERT INTO `item_mods` VALUES (27735, 10, 10); -- VIT + 10</v>
      </c>
      <c r="I8" s="1"/>
      <c r="J8" s="1"/>
    </row>
    <row r="9" spans="1:10" x14ac:dyDescent="0.2">
      <c r="A9" s="4" t="s">
        <v>54</v>
      </c>
      <c r="B9" s="4">
        <v>10</v>
      </c>
      <c r="C9" s="7">
        <f>VLOOKUP(A9,Effects!A8:D503,3,FALSE)</f>
        <v>11</v>
      </c>
      <c r="D9" s="7" t="str">
        <f>VLOOKUP(A9,Effects!A8:D503,4,FALSE)</f>
        <v>AGI</v>
      </c>
      <c r="E9" s="8" t="str">
        <f t="shared" si="0"/>
        <v>INSERT INTO `item_mods` VALUES (27735, 11, 10); -- AGI + 10</v>
      </c>
      <c r="I9" s="1"/>
      <c r="J9" s="1"/>
    </row>
    <row r="10" spans="1:10" x14ac:dyDescent="0.2">
      <c r="A10" s="4" t="s">
        <v>55</v>
      </c>
      <c r="B10" s="4">
        <v>13</v>
      </c>
      <c r="C10" s="7">
        <f>VLOOKUP(A10,Effects!A9:D504,3,FALSE)</f>
        <v>12</v>
      </c>
      <c r="D10" s="7" t="str">
        <f>VLOOKUP(A10,Effects!A9:D504,4,FALSE)</f>
        <v>INT</v>
      </c>
      <c r="E10" s="8" t="str">
        <f t="shared" si="0"/>
        <v>INSERT INTO `item_mods` VALUES (27735, 12, 13); -- INT + 13</v>
      </c>
      <c r="I10" s="1"/>
      <c r="J10" s="1"/>
    </row>
    <row r="11" spans="1:10" x14ac:dyDescent="0.2">
      <c r="A11" s="4" t="s">
        <v>56</v>
      </c>
      <c r="B11" s="4">
        <v>13</v>
      </c>
      <c r="C11" s="7">
        <f>VLOOKUP(A11,Effects!A10:D505,3,FALSE)</f>
        <v>13</v>
      </c>
      <c r="D11" s="7" t="str">
        <f>VLOOKUP(A11,Effects!A10:D505,4,FALSE)</f>
        <v>MND</v>
      </c>
      <c r="E11" s="8" t="str">
        <f t="shared" si="0"/>
        <v>INSERT INTO `item_mods` VALUES (27735, 13, 13); -- MND + 13</v>
      </c>
      <c r="I11" s="1"/>
      <c r="J11" s="1"/>
    </row>
    <row r="12" spans="1:10" x14ac:dyDescent="0.2">
      <c r="A12" s="4" t="s">
        <v>57</v>
      </c>
      <c r="B12" s="4">
        <v>19</v>
      </c>
      <c r="C12" s="7">
        <f>VLOOKUP(A12,Effects!A11:D506,3,FALSE)</f>
        <v>14</v>
      </c>
      <c r="D12" s="7" t="str">
        <f>VLOOKUP(A12,Effects!A11:D506,4,FALSE)</f>
        <v>CHR</v>
      </c>
      <c r="E12" s="8" t="str">
        <f t="shared" si="0"/>
        <v>INSERT INTO `item_mods` VALUES (27735, 14, 19); -- CHR + 19</v>
      </c>
      <c r="I12" s="1"/>
      <c r="J12" s="1"/>
    </row>
    <row r="13" spans="1:10" x14ac:dyDescent="0.2">
      <c r="A13" s="4" t="s">
        <v>64</v>
      </c>
      <c r="B13" s="4">
        <v>40</v>
      </c>
      <c r="C13" s="7">
        <f>VLOOKUP(A13,Effects!A12:D507,3,FALSE)</f>
        <v>60</v>
      </c>
      <c r="D13" s="7" t="str">
        <f>VLOOKUP(A13,Effects!A12:D507,4,FALSE)</f>
        <v>Light Resistance</v>
      </c>
      <c r="E13" s="8" t="str">
        <f t="shared" si="0"/>
        <v>INSERT INTO `item_mods` VALUES (27735, 60, 40); -- Light Resistance + 40</v>
      </c>
      <c r="I13" s="1"/>
      <c r="J13" s="1"/>
    </row>
    <row r="14" spans="1:10" x14ac:dyDescent="0.2">
      <c r="A14" s="4" t="s">
        <v>103</v>
      </c>
      <c r="B14" s="4">
        <v>12</v>
      </c>
      <c r="C14" s="7">
        <f>VLOOKUP(A14,Effects!A13:D508,3,FALSE)</f>
        <v>68</v>
      </c>
      <c r="D14" s="7" t="str">
        <f>VLOOKUP(A14,Effects!A13:D508,4,FALSE)</f>
        <v>Evasion</v>
      </c>
      <c r="E14" s="8" t="str">
        <f t="shared" si="0"/>
        <v>INSERT INTO `item_mods` VALUES (27735, 68, 12); -- Evasion + 12</v>
      </c>
      <c r="I14" s="1"/>
      <c r="J14" s="1"/>
    </row>
    <row r="15" spans="1:10" x14ac:dyDescent="0.2">
      <c r="A15" s="4" t="s">
        <v>79</v>
      </c>
      <c r="B15" s="4">
        <v>51</v>
      </c>
      <c r="C15" s="7">
        <f>VLOOKUP(A15,Effects!A14:D509,3,FALSE)</f>
        <v>31</v>
      </c>
      <c r="D15" s="7" t="str">
        <f>VLOOKUP(A15,Effects!A14:D509,4,FALSE)</f>
        <v>Magic Evasion</v>
      </c>
      <c r="E15" s="8" t="str">
        <f t="shared" si="0"/>
        <v>INSERT INTO `item_mods` VALUES (27735, 31, 51); -- Magic Evasion + 51</v>
      </c>
      <c r="I15" s="1"/>
      <c r="J15" s="1"/>
    </row>
    <row r="16" spans="1:10" x14ac:dyDescent="0.2">
      <c r="A16" s="4" t="s">
        <v>76</v>
      </c>
      <c r="B16" s="4">
        <v>2</v>
      </c>
      <c r="C16" s="7">
        <f>VLOOKUP(A16,Effects!A15:D510,3,FALSE)</f>
        <v>29</v>
      </c>
      <c r="D16" s="7" t="str">
        <f>VLOOKUP(A16,Effects!A15:D510,4,FALSE)</f>
        <v>Magic Defense Bonus</v>
      </c>
      <c r="E16" s="8" t="str">
        <f t="shared" ref="E16:E24" si="1">CONCATENATE("INSERT INTO `item_mods` VALUES (",$B$1,", ",C16,", ",B16,"); -- ",D16," + ",B16)</f>
        <v>INSERT INTO `item_mods` VALUES (27735, 29, 2); -- Magic Defense Bonus + 2</v>
      </c>
      <c r="I16" s="1"/>
      <c r="J16" s="1"/>
    </row>
    <row r="17" spans="1:10" x14ac:dyDescent="0.2">
      <c r="A17" s="4" t="s">
        <v>368</v>
      </c>
      <c r="B17" s="4">
        <v>51</v>
      </c>
      <c r="C17" s="7">
        <f>VLOOKUP(A17,Effects!A16:D511,3,FALSE)</f>
        <v>384</v>
      </c>
      <c r="D17" s="7" t="str">
        <f>VLOOKUP(A17,Effects!A16:D511,4,FALSE)</f>
        <v>Haste</v>
      </c>
      <c r="E17" s="8" t="str">
        <f t="shared" si="1"/>
        <v>INSERT INTO `item_mods` VALUES (27735, 384, 51); -- Haste + 51</v>
      </c>
      <c r="I17" s="1"/>
      <c r="J17" s="1"/>
    </row>
    <row r="18" spans="1:10" x14ac:dyDescent="0.2">
      <c r="A18" s="4" t="s">
        <v>234</v>
      </c>
      <c r="B18" s="4">
        <v>2</v>
      </c>
      <c r="C18" s="7">
        <f>VLOOKUP(A18,Effects!A17:D512,3,FALSE)</f>
        <v>243</v>
      </c>
      <c r="D18" s="7" t="str">
        <f>VLOOKUP(A18,Effects!A17:D512,4,FALSE)</f>
        <v>Blind Resistance</v>
      </c>
      <c r="E18" s="8" t="str">
        <f t="shared" si="1"/>
        <v>INSERT INTO `item_mods` VALUES (27735, 243, 2); -- Blind Resistance + 2</v>
      </c>
      <c r="I18" s="1"/>
      <c r="J18" s="1"/>
    </row>
    <row r="19" spans="1:10" x14ac:dyDescent="0.2">
      <c r="A19" s="4"/>
      <c r="B19" s="4"/>
      <c r="C19" s="7" t="e">
        <f>VLOOKUP(A19,Effects!A18:D513,3,FALSE)</f>
        <v>#N/A</v>
      </c>
      <c r="D19" s="7" t="e">
        <f>VLOOKUP(A19,Effects!A18:D513,4,FALSE)</f>
        <v>#N/A</v>
      </c>
      <c r="E19" s="8" t="e">
        <f t="shared" si="1"/>
        <v>#N/A</v>
      </c>
      <c r="I19" s="1"/>
      <c r="J19" s="1"/>
    </row>
    <row r="20" spans="1:10" x14ac:dyDescent="0.2">
      <c r="A20" s="4"/>
      <c r="B20" s="4"/>
      <c r="C20" s="7" t="e">
        <f>VLOOKUP(A20,Effects!A19:D514,3,FALSE)</f>
        <v>#N/A</v>
      </c>
      <c r="D20" s="7" t="e">
        <f>VLOOKUP(A20,Effects!A19:D514,4,FALSE)</f>
        <v>#N/A</v>
      </c>
      <c r="E20" s="8" t="e">
        <f t="shared" si="1"/>
        <v>#N/A</v>
      </c>
      <c r="I20" s="1"/>
      <c r="J20" s="1"/>
    </row>
    <row r="21" spans="1:10" x14ac:dyDescent="0.2">
      <c r="A21" s="4"/>
      <c r="B21" s="4"/>
      <c r="C21" s="7" t="e">
        <f>VLOOKUP(A21,Effects!A20:D515,3,FALSE)</f>
        <v>#N/A</v>
      </c>
      <c r="D21" s="7" t="e">
        <f>VLOOKUP(A21,Effects!A20:D515,4,FALSE)</f>
        <v>#N/A</v>
      </c>
      <c r="E21" s="8" t="e">
        <f t="shared" si="1"/>
        <v>#N/A</v>
      </c>
      <c r="I21" s="1"/>
      <c r="J21" s="1"/>
    </row>
    <row r="22" spans="1:10" x14ac:dyDescent="0.2">
      <c r="A22" s="4"/>
      <c r="B22" s="4"/>
      <c r="C22" s="7" t="e">
        <f>VLOOKUP(A22,Effects!A21:D516,3,FALSE)</f>
        <v>#N/A</v>
      </c>
      <c r="D22" s="7" t="e">
        <f>VLOOKUP(A22,Effects!A21:D516,4,FALSE)</f>
        <v>#N/A</v>
      </c>
      <c r="E22" s="8" t="e">
        <f t="shared" si="1"/>
        <v>#N/A</v>
      </c>
      <c r="I22" s="1"/>
      <c r="J22" s="1"/>
    </row>
    <row r="23" spans="1:10" x14ac:dyDescent="0.2">
      <c r="A23" s="4"/>
      <c r="B23" s="4"/>
      <c r="C23" s="7" t="e">
        <f>VLOOKUP(A23,Effects!A22:D517,3,FALSE)</f>
        <v>#N/A</v>
      </c>
      <c r="D23" s="7" t="e">
        <f>VLOOKUP(A23,Effects!A22:D517,4,FALSE)</f>
        <v>#N/A</v>
      </c>
      <c r="E23" s="8" t="e">
        <f t="shared" si="1"/>
        <v>#N/A</v>
      </c>
      <c r="J23" s="1"/>
    </row>
    <row r="24" spans="1:10" x14ac:dyDescent="0.2">
      <c r="A24" s="4"/>
      <c r="B24" s="4"/>
      <c r="C24" s="7" t="e">
        <f>VLOOKUP(A24,Effects!A23:D518,3,FALSE)</f>
        <v>#N/A</v>
      </c>
      <c r="D24" s="7" t="e">
        <f>VLOOKUP(A24,Effects!A23:D518,4,FALSE)</f>
        <v>#N/A</v>
      </c>
      <c r="E24" s="8" t="e">
        <f t="shared" si="1"/>
        <v>#N/A</v>
      </c>
      <c r="J24" s="1"/>
    </row>
    <row r="25" spans="1:10" x14ac:dyDescent="0.2">
      <c r="A25" s="12" t="s">
        <v>935</v>
      </c>
      <c r="B25" s="12"/>
      <c r="C25" s="12"/>
      <c r="D25" s="12"/>
      <c r="E25" s="8"/>
      <c r="J25" s="1"/>
    </row>
    <row r="26" spans="1:10" x14ac:dyDescent="0.2">
      <c r="A26" s="12" t="s">
        <v>936</v>
      </c>
      <c r="B26" s="12"/>
      <c r="C26" s="12"/>
      <c r="D26" s="12"/>
      <c r="E26" s="8"/>
      <c r="J26" s="1"/>
    </row>
    <row r="27" spans="1:10" x14ac:dyDescent="0.2">
      <c r="A27" s="7" t="s">
        <v>933</v>
      </c>
      <c r="B27" s="4">
        <v>5</v>
      </c>
      <c r="C27" s="7"/>
      <c r="D27" s="4" t="s">
        <v>959</v>
      </c>
      <c r="E27" s="8" t="str">
        <f>CONCATENATE("-- INSERT INTO `item_mods` VALUES (",$B$1,", ?, ",B27,"); -- ",D27," + ",B27)</f>
        <v>-- INSERT INTO `item_mods` VALUES (27735, ?, 5); -- Song Spellcasting Time + 5</v>
      </c>
      <c r="J27" s="1"/>
    </row>
    <row r="28" spans="1:10" x14ac:dyDescent="0.2">
      <c r="A28" s="12" t="s">
        <v>937</v>
      </c>
      <c r="B28" s="12"/>
      <c r="C28" s="12"/>
      <c r="D28" s="12"/>
      <c r="E28" s="8"/>
      <c r="J28" s="1"/>
    </row>
    <row r="29" spans="1:10" x14ac:dyDescent="0.2">
      <c r="A29" s="4" t="s">
        <v>189</v>
      </c>
      <c r="B29" s="7" t="s">
        <v>938</v>
      </c>
      <c r="C29" s="7">
        <f>VLOOKUP(A29,Effects!A28:D523,3,FALSE)</f>
        <v>170</v>
      </c>
      <c r="D29" s="7" t="str">
        <f>VLOOKUP(A29,Effects!A28:D523,4,FALSE)</f>
        <v>Fast Cast</v>
      </c>
      <c r="E29" s="8" t="str">
        <f>CONCATENATE("-- INSERT INTO `item_mods` VALUES (",$B$1,", ",C29,", ",B29,"); -- ",D29," + ",B29)</f>
        <v>-- INSERT INTO `item_mods` VALUES (27735, 170, ?); -- Fast Cast + ?</v>
      </c>
    </row>
    <row r="30" spans="1:10" x14ac:dyDescent="0.2">
      <c r="A30" s="12" t="s">
        <v>939</v>
      </c>
      <c r="B30" s="12"/>
      <c r="C30" s="12"/>
      <c r="D30" s="12"/>
      <c r="E30" s="8"/>
    </row>
    <row r="31" spans="1:10" x14ac:dyDescent="0.2">
      <c r="A31" s="7" t="s">
        <v>933</v>
      </c>
      <c r="B31" s="7" t="s">
        <v>938</v>
      </c>
      <c r="C31" s="7"/>
      <c r="D31" s="4" t="s">
        <v>958</v>
      </c>
      <c r="E31" s="8" t="str">
        <f>CONCATENATE("-- INSERT INTO `item_mods` VALUES (",$B$1,", ?, ",B31,"); -- ",D31," + ",B31)</f>
        <v>-- INSERT INTO `item_mods` VALUES (27735, ?, ?); -- Elemental WS by Day + ?</v>
      </c>
    </row>
  </sheetData>
  <mergeCells count="4">
    <mergeCell ref="A25:D25"/>
    <mergeCell ref="A26:D26"/>
    <mergeCell ref="A28:D28"/>
    <mergeCell ref="A30:D30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0"/>
  <sheetViews>
    <sheetView workbookViewId="0">
      <selection activeCell="E9" sqref="E9"/>
    </sheetView>
  </sheetViews>
  <sheetFormatPr defaultRowHeight="12.75" x14ac:dyDescent="0.2"/>
  <cols>
    <col min="1" max="1" width="14.85546875" bestFit="1" customWidth="1"/>
    <col min="2" max="2" width="9.140625" style="2"/>
    <col min="3" max="3" width="9.140625" style="1"/>
    <col min="4" max="4" width="29.42578125" bestFit="1" customWidth="1"/>
    <col min="5" max="5" width="34.140625" bestFit="1" customWidth="1"/>
  </cols>
  <sheetData>
    <row r="1" spans="1:5" x14ac:dyDescent="0.2">
      <c r="A1" t="s">
        <v>43</v>
      </c>
      <c r="B1" s="2" t="s">
        <v>0</v>
      </c>
      <c r="C1" s="1" t="s">
        <v>1</v>
      </c>
      <c r="D1" t="s">
        <v>934</v>
      </c>
      <c r="E1" t="s">
        <v>943</v>
      </c>
    </row>
    <row r="2" spans="1:5" x14ac:dyDescent="0.2">
      <c r="A2" t="s">
        <v>44</v>
      </c>
      <c r="B2" s="2">
        <v>1</v>
      </c>
      <c r="C2" s="1">
        <f>HEX2DEC(B2)</f>
        <v>1</v>
      </c>
      <c r="D2" t="s">
        <v>598</v>
      </c>
    </row>
    <row r="3" spans="1:5" x14ac:dyDescent="0.2">
      <c r="A3" t="s">
        <v>45</v>
      </c>
      <c r="B3" s="2">
        <v>2</v>
      </c>
      <c r="C3" s="1">
        <f t="shared" ref="C3:C54" si="0">HEX2DEC(B3)</f>
        <v>2</v>
      </c>
      <c r="D3" t="s">
        <v>25</v>
      </c>
    </row>
    <row r="4" spans="1:5" x14ac:dyDescent="0.2">
      <c r="A4" t="s">
        <v>106</v>
      </c>
      <c r="B4" s="2">
        <v>3</v>
      </c>
      <c r="C4" s="1">
        <f t="shared" si="0"/>
        <v>3</v>
      </c>
      <c r="D4" t="s">
        <v>599</v>
      </c>
    </row>
    <row r="5" spans="1:5" x14ac:dyDescent="0.2">
      <c r="A5" t="s">
        <v>47</v>
      </c>
      <c r="B5" s="2">
        <v>4</v>
      </c>
      <c r="C5" s="1">
        <f t="shared" si="0"/>
        <v>4</v>
      </c>
      <c r="D5" t="s">
        <v>600</v>
      </c>
    </row>
    <row r="6" spans="1:5" x14ac:dyDescent="0.2">
      <c r="A6" t="s">
        <v>48</v>
      </c>
      <c r="B6" s="2">
        <v>5</v>
      </c>
      <c r="C6" s="1">
        <f t="shared" si="0"/>
        <v>5</v>
      </c>
      <c r="D6" t="s">
        <v>26</v>
      </c>
    </row>
    <row r="7" spans="1:5" x14ac:dyDescent="0.2">
      <c r="A7" t="s">
        <v>107</v>
      </c>
      <c r="B7" s="2">
        <v>6</v>
      </c>
      <c r="C7" s="1">
        <f t="shared" si="0"/>
        <v>6</v>
      </c>
      <c r="D7" t="s">
        <v>601</v>
      </c>
    </row>
    <row r="8" spans="1:5" x14ac:dyDescent="0.2">
      <c r="A8" t="s">
        <v>50</v>
      </c>
      <c r="B8" s="2">
        <v>7</v>
      </c>
      <c r="C8" s="1">
        <f t="shared" si="0"/>
        <v>7</v>
      </c>
      <c r="D8" t="s">
        <v>602</v>
      </c>
    </row>
    <row r="9" spans="1:5" x14ac:dyDescent="0.2">
      <c r="A9" t="s">
        <v>51</v>
      </c>
      <c r="B9" s="2">
        <v>8</v>
      </c>
      <c r="C9" s="1">
        <f t="shared" si="0"/>
        <v>8</v>
      </c>
      <c r="D9" t="s">
        <v>24</v>
      </c>
    </row>
    <row r="10" spans="1:5" x14ac:dyDescent="0.2">
      <c r="A10" t="s">
        <v>52</v>
      </c>
      <c r="B10" s="2">
        <v>9</v>
      </c>
      <c r="C10" s="1">
        <f t="shared" si="0"/>
        <v>9</v>
      </c>
      <c r="D10" t="s">
        <v>27</v>
      </c>
    </row>
    <row r="11" spans="1:5" x14ac:dyDescent="0.2">
      <c r="A11" t="s">
        <v>53</v>
      </c>
      <c r="B11" s="2" t="s">
        <v>33</v>
      </c>
      <c r="C11" s="1">
        <f t="shared" si="0"/>
        <v>10</v>
      </c>
      <c r="D11" t="s">
        <v>28</v>
      </c>
    </row>
    <row r="12" spans="1:5" x14ac:dyDescent="0.2">
      <c r="A12" t="s">
        <v>54</v>
      </c>
      <c r="B12" s="2" t="s">
        <v>34</v>
      </c>
      <c r="C12" s="1">
        <f t="shared" si="0"/>
        <v>11</v>
      </c>
      <c r="D12" t="s">
        <v>29</v>
      </c>
    </row>
    <row r="13" spans="1:5" x14ac:dyDescent="0.2">
      <c r="A13" t="s">
        <v>55</v>
      </c>
      <c r="B13" s="2" t="s">
        <v>35</v>
      </c>
      <c r="C13" s="1">
        <f t="shared" si="0"/>
        <v>12</v>
      </c>
      <c r="D13" t="s">
        <v>30</v>
      </c>
    </row>
    <row r="14" spans="1:5" x14ac:dyDescent="0.2">
      <c r="A14" t="s">
        <v>56</v>
      </c>
      <c r="B14" s="2" t="s">
        <v>36</v>
      </c>
      <c r="C14" s="1">
        <f t="shared" si="0"/>
        <v>13</v>
      </c>
      <c r="D14" t="s">
        <v>31</v>
      </c>
    </row>
    <row r="15" spans="1:5" x14ac:dyDescent="0.2">
      <c r="A15" t="s">
        <v>57</v>
      </c>
      <c r="B15" s="2" t="s">
        <v>37</v>
      </c>
      <c r="C15" s="1">
        <f t="shared" si="0"/>
        <v>14</v>
      </c>
      <c r="D15" t="s">
        <v>32</v>
      </c>
    </row>
    <row r="16" spans="1:5" x14ac:dyDescent="0.2">
      <c r="A16" t="s">
        <v>58</v>
      </c>
      <c r="B16" s="2" t="s">
        <v>949</v>
      </c>
      <c r="C16" s="1">
        <f t="shared" si="0"/>
        <v>54</v>
      </c>
      <c r="D16" t="s">
        <v>604</v>
      </c>
    </row>
    <row r="17" spans="1:4" x14ac:dyDescent="0.2">
      <c r="A17" t="s">
        <v>59</v>
      </c>
      <c r="B17" s="2" t="s">
        <v>950</v>
      </c>
      <c r="C17" s="1">
        <f t="shared" si="0"/>
        <v>55</v>
      </c>
      <c r="D17" t="s">
        <v>603</v>
      </c>
    </row>
    <row r="18" spans="1:4" x14ac:dyDescent="0.2">
      <c r="A18" t="s">
        <v>60</v>
      </c>
      <c r="B18" s="2" t="s">
        <v>951</v>
      </c>
      <c r="C18" s="1">
        <f t="shared" si="0"/>
        <v>56</v>
      </c>
      <c r="D18" t="s">
        <v>605</v>
      </c>
    </row>
    <row r="19" spans="1:4" x14ac:dyDescent="0.2">
      <c r="A19" t="s">
        <v>61</v>
      </c>
      <c r="B19" s="2" t="s">
        <v>952</v>
      </c>
      <c r="C19" s="1">
        <f t="shared" si="0"/>
        <v>57</v>
      </c>
      <c r="D19" t="s">
        <v>606</v>
      </c>
    </row>
    <row r="20" spans="1:4" x14ac:dyDescent="0.2">
      <c r="A20" t="s">
        <v>62</v>
      </c>
      <c r="B20" s="2" t="s">
        <v>953</v>
      </c>
      <c r="C20" s="1">
        <f t="shared" si="0"/>
        <v>58</v>
      </c>
      <c r="D20" t="s">
        <v>607</v>
      </c>
    </row>
    <row r="21" spans="1:4" x14ac:dyDescent="0.2">
      <c r="A21" t="s">
        <v>63</v>
      </c>
      <c r="B21" s="2" t="s">
        <v>954</v>
      </c>
      <c r="C21" s="1">
        <f t="shared" si="0"/>
        <v>59</v>
      </c>
      <c r="D21" t="s">
        <v>608</v>
      </c>
    </row>
    <row r="22" spans="1:4" x14ac:dyDescent="0.2">
      <c r="A22" t="s">
        <v>64</v>
      </c>
      <c r="B22" s="2" t="s">
        <v>955</v>
      </c>
      <c r="C22" s="1">
        <f t="shared" si="0"/>
        <v>60</v>
      </c>
      <c r="D22" t="s">
        <v>609</v>
      </c>
    </row>
    <row r="23" spans="1:4" x14ac:dyDescent="0.2">
      <c r="A23" t="s">
        <v>65</v>
      </c>
      <c r="B23" s="2" t="s">
        <v>956</v>
      </c>
      <c r="C23" s="1">
        <f t="shared" si="0"/>
        <v>61</v>
      </c>
      <c r="D23" t="s">
        <v>610</v>
      </c>
    </row>
    <row r="24" spans="1:4" x14ac:dyDescent="0.2">
      <c r="A24" t="s">
        <v>66</v>
      </c>
      <c r="B24" s="2">
        <v>17</v>
      </c>
      <c r="C24" s="1">
        <f t="shared" si="0"/>
        <v>23</v>
      </c>
      <c r="D24" t="s">
        <v>611</v>
      </c>
    </row>
    <row r="25" spans="1:4" x14ac:dyDescent="0.2">
      <c r="A25" t="s">
        <v>67</v>
      </c>
      <c r="B25" s="2">
        <v>18</v>
      </c>
      <c r="C25" s="1">
        <f t="shared" si="0"/>
        <v>24</v>
      </c>
      <c r="D25" t="s">
        <v>612</v>
      </c>
    </row>
    <row r="26" spans="1:4" x14ac:dyDescent="0.2">
      <c r="A26" t="s">
        <v>68</v>
      </c>
      <c r="B26" s="2">
        <v>19</v>
      </c>
      <c r="C26" s="1">
        <f t="shared" si="0"/>
        <v>25</v>
      </c>
      <c r="D26" t="s">
        <v>613</v>
      </c>
    </row>
    <row r="27" spans="1:4" x14ac:dyDescent="0.2">
      <c r="A27" t="s">
        <v>69</v>
      </c>
      <c r="B27" s="2" t="s">
        <v>38</v>
      </c>
      <c r="C27" s="1">
        <f t="shared" si="0"/>
        <v>26</v>
      </c>
      <c r="D27" t="s">
        <v>614</v>
      </c>
    </row>
    <row r="28" spans="1:4" x14ac:dyDescent="0.2">
      <c r="A28" t="s">
        <v>70</v>
      </c>
      <c r="B28" s="2" t="s">
        <v>71</v>
      </c>
      <c r="C28" s="1">
        <f t="shared" si="0"/>
        <v>27</v>
      </c>
      <c r="D28" t="s">
        <v>615</v>
      </c>
    </row>
    <row r="29" spans="1:4" x14ac:dyDescent="0.2">
      <c r="A29" t="s">
        <v>72</v>
      </c>
      <c r="B29" s="2" t="s">
        <v>73</v>
      </c>
      <c r="C29" s="1">
        <f t="shared" si="0"/>
        <v>502</v>
      </c>
      <c r="D29" t="s">
        <v>616</v>
      </c>
    </row>
    <row r="30" spans="1:4" x14ac:dyDescent="0.2">
      <c r="A30" t="s">
        <v>74</v>
      </c>
      <c r="B30" s="2" t="s">
        <v>75</v>
      </c>
      <c r="C30" s="1">
        <f t="shared" si="0"/>
        <v>28</v>
      </c>
      <c r="D30" t="s">
        <v>617</v>
      </c>
    </row>
    <row r="31" spans="1:4" x14ac:dyDescent="0.2">
      <c r="A31" t="s">
        <v>76</v>
      </c>
      <c r="B31" s="2" t="s">
        <v>40</v>
      </c>
      <c r="C31" s="1">
        <f t="shared" si="0"/>
        <v>29</v>
      </c>
      <c r="D31" t="s">
        <v>618</v>
      </c>
    </row>
    <row r="32" spans="1:4" x14ac:dyDescent="0.2">
      <c r="A32" t="s">
        <v>77</v>
      </c>
      <c r="B32" s="2" t="s">
        <v>78</v>
      </c>
      <c r="C32" s="1">
        <f t="shared" si="0"/>
        <v>30</v>
      </c>
      <c r="D32" t="s">
        <v>619</v>
      </c>
    </row>
    <row r="33" spans="1:4" x14ac:dyDescent="0.2">
      <c r="A33" t="s">
        <v>79</v>
      </c>
      <c r="B33" s="2" t="s">
        <v>39</v>
      </c>
      <c r="C33" s="1">
        <f t="shared" si="0"/>
        <v>31</v>
      </c>
      <c r="D33" t="s">
        <v>620</v>
      </c>
    </row>
    <row r="34" spans="1:4" x14ac:dyDescent="0.2">
      <c r="A34" t="s">
        <v>80</v>
      </c>
      <c r="B34" s="2">
        <v>20</v>
      </c>
      <c r="C34" s="1">
        <f t="shared" si="0"/>
        <v>32</v>
      </c>
      <c r="D34" t="s">
        <v>621</v>
      </c>
    </row>
    <row r="35" spans="1:4" x14ac:dyDescent="0.2">
      <c r="A35" t="s">
        <v>81</v>
      </c>
      <c r="B35" s="2">
        <v>21</v>
      </c>
      <c r="C35" s="1">
        <f t="shared" si="0"/>
        <v>33</v>
      </c>
      <c r="D35" t="s">
        <v>622</v>
      </c>
    </row>
    <row r="36" spans="1:4" x14ac:dyDescent="0.2">
      <c r="A36" t="s">
        <v>82</v>
      </c>
      <c r="B36" s="2">
        <v>22</v>
      </c>
      <c r="C36" s="1">
        <f t="shared" si="0"/>
        <v>34</v>
      </c>
      <c r="D36" t="s">
        <v>623</v>
      </c>
    </row>
    <row r="37" spans="1:4" x14ac:dyDescent="0.2">
      <c r="A37" t="s">
        <v>83</v>
      </c>
      <c r="B37" s="2">
        <v>23</v>
      </c>
      <c r="C37" s="1">
        <f t="shared" si="0"/>
        <v>35</v>
      </c>
      <c r="D37" t="s">
        <v>624</v>
      </c>
    </row>
    <row r="38" spans="1:4" x14ac:dyDescent="0.2">
      <c r="A38" t="s">
        <v>84</v>
      </c>
      <c r="B38" s="2">
        <v>24</v>
      </c>
      <c r="C38" s="1">
        <f t="shared" si="0"/>
        <v>36</v>
      </c>
      <c r="D38" t="s">
        <v>625</v>
      </c>
    </row>
    <row r="39" spans="1:4" x14ac:dyDescent="0.2">
      <c r="A39" t="s">
        <v>85</v>
      </c>
      <c r="B39" s="2">
        <v>25</v>
      </c>
      <c r="C39" s="1">
        <f t="shared" si="0"/>
        <v>37</v>
      </c>
      <c r="D39" t="s">
        <v>626</v>
      </c>
    </row>
    <row r="40" spans="1:4" x14ac:dyDescent="0.2">
      <c r="A40" t="s">
        <v>86</v>
      </c>
      <c r="B40" s="2">
        <v>26</v>
      </c>
      <c r="C40" s="1">
        <f t="shared" si="0"/>
        <v>38</v>
      </c>
      <c r="D40" t="s">
        <v>627</v>
      </c>
    </row>
    <row r="41" spans="1:4" x14ac:dyDescent="0.2">
      <c r="A41" t="s">
        <v>87</v>
      </c>
      <c r="B41" s="2">
        <v>27</v>
      </c>
      <c r="C41" s="1">
        <f t="shared" si="0"/>
        <v>39</v>
      </c>
      <c r="D41" t="s">
        <v>628</v>
      </c>
    </row>
    <row r="42" spans="1:4" x14ac:dyDescent="0.2">
      <c r="A42" t="s">
        <v>88</v>
      </c>
      <c r="B42" s="2">
        <v>28</v>
      </c>
      <c r="C42" s="1">
        <f t="shared" si="0"/>
        <v>40</v>
      </c>
      <c r="D42" t="s">
        <v>629</v>
      </c>
    </row>
    <row r="43" spans="1:4" x14ac:dyDescent="0.2">
      <c r="A43" t="s">
        <v>89</v>
      </c>
      <c r="B43" s="2">
        <v>29</v>
      </c>
      <c r="C43" s="1">
        <f t="shared" si="0"/>
        <v>41</v>
      </c>
      <c r="D43" t="s">
        <v>630</v>
      </c>
    </row>
    <row r="44" spans="1:4" x14ac:dyDescent="0.2">
      <c r="A44" t="s">
        <v>90</v>
      </c>
      <c r="B44" s="2" t="s">
        <v>91</v>
      </c>
      <c r="C44" s="1">
        <f t="shared" si="0"/>
        <v>42</v>
      </c>
      <c r="D44" t="s">
        <v>631</v>
      </c>
    </row>
    <row r="45" spans="1:4" x14ac:dyDescent="0.2">
      <c r="A45" t="s">
        <v>92</v>
      </c>
      <c r="B45" s="2" t="s">
        <v>93</v>
      </c>
      <c r="C45" s="1">
        <f t="shared" si="0"/>
        <v>43</v>
      </c>
      <c r="D45" t="s">
        <v>632</v>
      </c>
    </row>
    <row r="46" spans="1:4" x14ac:dyDescent="0.2">
      <c r="A46" t="s">
        <v>94</v>
      </c>
      <c r="B46" s="2" t="s">
        <v>95</v>
      </c>
      <c r="C46" s="1">
        <f t="shared" si="0"/>
        <v>44</v>
      </c>
      <c r="D46" t="s">
        <v>633</v>
      </c>
    </row>
    <row r="47" spans="1:4" x14ac:dyDescent="0.2">
      <c r="A47" t="s">
        <v>96</v>
      </c>
      <c r="B47" s="2" t="s">
        <v>97</v>
      </c>
      <c r="C47" s="1">
        <f t="shared" si="0"/>
        <v>45</v>
      </c>
      <c r="D47" t="s">
        <v>634</v>
      </c>
    </row>
    <row r="48" spans="1:4" x14ac:dyDescent="0.2">
      <c r="A48" t="s">
        <v>98</v>
      </c>
      <c r="B48" s="2" t="s">
        <v>99</v>
      </c>
      <c r="C48" s="1">
        <f t="shared" si="0"/>
        <v>46</v>
      </c>
      <c r="D48" t="s">
        <v>635</v>
      </c>
    </row>
    <row r="49" spans="1:4" x14ac:dyDescent="0.2">
      <c r="A49" t="s">
        <v>100</v>
      </c>
      <c r="B49" s="2" t="s">
        <v>101</v>
      </c>
      <c r="C49" s="1">
        <f t="shared" si="0"/>
        <v>47</v>
      </c>
      <c r="D49" t="s">
        <v>636</v>
      </c>
    </row>
    <row r="50" spans="1:4" x14ac:dyDescent="0.2">
      <c r="A50" t="s">
        <v>102</v>
      </c>
      <c r="B50" s="2">
        <v>30</v>
      </c>
      <c r="C50" s="1">
        <f t="shared" si="0"/>
        <v>48</v>
      </c>
      <c r="D50" t="s">
        <v>637</v>
      </c>
    </row>
    <row r="51" spans="1:4" x14ac:dyDescent="0.2">
      <c r="A51" t="s">
        <v>103</v>
      </c>
      <c r="B51" s="2">
        <v>44</v>
      </c>
      <c r="C51" s="1">
        <f t="shared" si="0"/>
        <v>68</v>
      </c>
      <c r="D51" t="s">
        <v>12</v>
      </c>
    </row>
    <row r="52" spans="1:4" x14ac:dyDescent="0.2">
      <c r="A52" t="s">
        <v>104</v>
      </c>
      <c r="B52" s="2">
        <v>45</v>
      </c>
      <c r="C52" s="1">
        <f t="shared" si="0"/>
        <v>69</v>
      </c>
      <c r="D52" t="s">
        <v>638</v>
      </c>
    </row>
    <row r="53" spans="1:4" x14ac:dyDescent="0.2">
      <c r="A53" t="s">
        <v>105</v>
      </c>
      <c r="B53" s="2">
        <v>46</v>
      </c>
      <c r="C53" s="1">
        <f t="shared" si="0"/>
        <v>70</v>
      </c>
      <c r="D53" t="s">
        <v>639</v>
      </c>
    </row>
    <row r="54" spans="1:4" x14ac:dyDescent="0.2">
      <c r="A54" t="s">
        <v>108</v>
      </c>
      <c r="B54" s="2" t="s">
        <v>109</v>
      </c>
      <c r="C54" s="1">
        <f t="shared" si="0"/>
        <v>62</v>
      </c>
      <c r="D54" t="s">
        <v>640</v>
      </c>
    </row>
    <row r="55" spans="1:4" x14ac:dyDescent="0.2">
      <c r="A55" t="s">
        <v>110</v>
      </c>
      <c r="B55" s="2" t="s">
        <v>111</v>
      </c>
      <c r="C55" s="1">
        <f t="shared" ref="C55:C127" si="1">HEX2DEC(B55)</f>
        <v>63</v>
      </c>
      <c r="D55" t="s">
        <v>641</v>
      </c>
    </row>
    <row r="56" spans="1:4" x14ac:dyDescent="0.2">
      <c r="A56" t="s">
        <v>112</v>
      </c>
      <c r="B56" s="2">
        <v>40</v>
      </c>
      <c r="C56" s="1">
        <f t="shared" si="1"/>
        <v>64</v>
      </c>
      <c r="D56" t="s">
        <v>642</v>
      </c>
    </row>
    <row r="57" spans="1:4" x14ac:dyDescent="0.2">
      <c r="A57" t="s">
        <v>113</v>
      </c>
      <c r="B57" s="2">
        <v>41</v>
      </c>
      <c r="C57" s="1">
        <f t="shared" si="1"/>
        <v>65</v>
      </c>
      <c r="D57" t="s">
        <v>643</v>
      </c>
    </row>
    <row r="58" spans="1:4" x14ac:dyDescent="0.2">
      <c r="A58" t="s">
        <v>114</v>
      </c>
      <c r="B58" s="2">
        <v>42</v>
      </c>
      <c r="C58" s="1">
        <f t="shared" si="1"/>
        <v>66</v>
      </c>
      <c r="D58" t="s">
        <v>644</v>
      </c>
    </row>
    <row r="59" spans="1:4" x14ac:dyDescent="0.2">
      <c r="A59" t="s">
        <v>115</v>
      </c>
      <c r="B59" s="2">
        <v>43</v>
      </c>
      <c r="C59" s="1">
        <f t="shared" si="1"/>
        <v>67</v>
      </c>
      <c r="D59" t="s">
        <v>645</v>
      </c>
    </row>
    <row r="60" spans="1:4" x14ac:dyDescent="0.2">
      <c r="A60" t="s">
        <v>49</v>
      </c>
      <c r="B60" s="2">
        <v>47</v>
      </c>
      <c r="C60" s="1">
        <f t="shared" si="1"/>
        <v>71</v>
      </c>
      <c r="D60" t="s">
        <v>646</v>
      </c>
    </row>
    <row r="61" spans="1:4" x14ac:dyDescent="0.2">
      <c r="A61" t="s">
        <v>46</v>
      </c>
      <c r="B61" s="2">
        <v>48</v>
      </c>
      <c r="C61" s="1">
        <f t="shared" si="1"/>
        <v>72</v>
      </c>
      <c r="D61" t="s">
        <v>647</v>
      </c>
    </row>
    <row r="62" spans="1:4" x14ac:dyDescent="0.2">
      <c r="A62" t="s">
        <v>116</v>
      </c>
      <c r="B62" s="2">
        <v>49</v>
      </c>
      <c r="C62" s="1">
        <f t="shared" si="1"/>
        <v>73</v>
      </c>
      <c r="D62" t="s">
        <v>648</v>
      </c>
    </row>
    <row r="63" spans="1:4" x14ac:dyDescent="0.2">
      <c r="A63" t="s">
        <v>117</v>
      </c>
      <c r="B63" s="2">
        <v>50</v>
      </c>
      <c r="C63" s="1">
        <f t="shared" si="1"/>
        <v>80</v>
      </c>
      <c r="D63" t="s">
        <v>649</v>
      </c>
    </row>
    <row r="64" spans="1:4" x14ac:dyDescent="0.2">
      <c r="A64" t="s">
        <v>118</v>
      </c>
      <c r="B64" s="2">
        <v>51</v>
      </c>
      <c r="C64" s="1">
        <f t="shared" si="1"/>
        <v>81</v>
      </c>
      <c r="D64" t="s">
        <v>2</v>
      </c>
    </row>
    <row r="65" spans="1:4" x14ac:dyDescent="0.2">
      <c r="A65" t="s">
        <v>119</v>
      </c>
      <c r="B65" s="2">
        <v>52</v>
      </c>
      <c r="C65" s="1">
        <f t="shared" si="1"/>
        <v>82</v>
      </c>
      <c r="D65" t="s">
        <v>3</v>
      </c>
    </row>
    <row r="66" spans="1:4" x14ac:dyDescent="0.2">
      <c r="A66" t="s">
        <v>120</v>
      </c>
      <c r="B66" s="2">
        <v>53</v>
      </c>
      <c r="C66" s="1">
        <f t="shared" si="1"/>
        <v>83</v>
      </c>
      <c r="D66" t="s">
        <v>650</v>
      </c>
    </row>
    <row r="67" spans="1:4" x14ac:dyDescent="0.2">
      <c r="A67" t="s">
        <v>121</v>
      </c>
      <c r="B67" s="2">
        <v>54</v>
      </c>
      <c r="C67" s="1">
        <f t="shared" si="1"/>
        <v>84</v>
      </c>
      <c r="D67" t="s">
        <v>4</v>
      </c>
    </row>
    <row r="68" spans="1:4" x14ac:dyDescent="0.2">
      <c r="A68" t="s">
        <v>122</v>
      </c>
      <c r="B68" s="2">
        <v>55</v>
      </c>
      <c r="C68" s="1">
        <f t="shared" si="1"/>
        <v>85</v>
      </c>
      <c r="D68" t="s">
        <v>651</v>
      </c>
    </row>
    <row r="69" spans="1:4" x14ac:dyDescent="0.2">
      <c r="A69" t="s">
        <v>123</v>
      </c>
      <c r="B69" s="2">
        <v>56</v>
      </c>
      <c r="C69" s="1">
        <f t="shared" si="1"/>
        <v>86</v>
      </c>
      <c r="D69" t="s">
        <v>5</v>
      </c>
    </row>
    <row r="70" spans="1:4" x14ac:dyDescent="0.2">
      <c r="A70" t="s">
        <v>124</v>
      </c>
      <c r="B70" s="2">
        <v>57</v>
      </c>
      <c r="C70" s="1">
        <f t="shared" si="1"/>
        <v>87</v>
      </c>
      <c r="D70" t="s">
        <v>6</v>
      </c>
    </row>
    <row r="71" spans="1:4" x14ac:dyDescent="0.2">
      <c r="A71" t="s">
        <v>125</v>
      </c>
      <c r="B71" s="2">
        <v>58</v>
      </c>
      <c r="C71" s="1">
        <f t="shared" si="1"/>
        <v>88</v>
      </c>
      <c r="D71" t="s">
        <v>7</v>
      </c>
    </row>
    <row r="72" spans="1:4" x14ac:dyDescent="0.2">
      <c r="A72" t="s">
        <v>126</v>
      </c>
      <c r="B72" s="2">
        <v>59</v>
      </c>
      <c r="C72" s="1">
        <f t="shared" si="1"/>
        <v>89</v>
      </c>
      <c r="D72" t="s">
        <v>652</v>
      </c>
    </row>
    <row r="73" spans="1:4" x14ac:dyDescent="0.2">
      <c r="A73" t="s">
        <v>127</v>
      </c>
      <c r="B73" s="2" t="s">
        <v>15</v>
      </c>
      <c r="C73" s="1">
        <f t="shared" si="1"/>
        <v>90</v>
      </c>
      <c r="D73" t="s">
        <v>8</v>
      </c>
    </row>
    <row r="74" spans="1:4" x14ac:dyDescent="0.2">
      <c r="A74" t="s">
        <v>128</v>
      </c>
      <c r="B74" s="2" t="s">
        <v>16</v>
      </c>
      <c r="C74" s="1">
        <f t="shared" si="1"/>
        <v>91</v>
      </c>
      <c r="D74" t="s">
        <v>9</v>
      </c>
    </row>
    <row r="75" spans="1:4" x14ac:dyDescent="0.2">
      <c r="A75" t="s">
        <v>130</v>
      </c>
      <c r="B75" s="2">
        <v>65</v>
      </c>
      <c r="C75" s="1">
        <f t="shared" si="1"/>
        <v>101</v>
      </c>
      <c r="D75" t="s">
        <v>653</v>
      </c>
    </row>
    <row r="76" spans="1:4" x14ac:dyDescent="0.2">
      <c r="A76" t="s">
        <v>131</v>
      </c>
      <c r="B76" s="2">
        <v>66</v>
      </c>
      <c r="C76" s="1">
        <f t="shared" si="1"/>
        <v>102</v>
      </c>
      <c r="D76" t="s">
        <v>654</v>
      </c>
    </row>
    <row r="77" spans="1:4" x14ac:dyDescent="0.2">
      <c r="A77" t="s">
        <v>129</v>
      </c>
      <c r="B77" s="2">
        <v>67</v>
      </c>
      <c r="C77" s="1">
        <f t="shared" si="1"/>
        <v>103</v>
      </c>
      <c r="D77" t="s">
        <v>655</v>
      </c>
    </row>
    <row r="78" spans="1:4" x14ac:dyDescent="0.2">
      <c r="A78" t="s">
        <v>132</v>
      </c>
      <c r="B78" s="2">
        <v>68</v>
      </c>
      <c r="C78" s="1">
        <f t="shared" si="1"/>
        <v>104</v>
      </c>
      <c r="D78" t="s">
        <v>10</v>
      </c>
    </row>
    <row r="79" spans="1:4" x14ac:dyDescent="0.2">
      <c r="A79" t="s">
        <v>133</v>
      </c>
      <c r="B79" s="2">
        <v>69</v>
      </c>
      <c r="C79" s="1">
        <f t="shared" si="1"/>
        <v>105</v>
      </c>
      <c r="D79" t="s">
        <v>656</v>
      </c>
    </row>
    <row r="80" spans="1:4" x14ac:dyDescent="0.2">
      <c r="A80" t="s">
        <v>134</v>
      </c>
      <c r="B80" s="2" t="s">
        <v>17</v>
      </c>
      <c r="C80" s="1">
        <f t="shared" si="1"/>
        <v>106</v>
      </c>
      <c r="D80" t="s">
        <v>657</v>
      </c>
    </row>
    <row r="81" spans="1:4" x14ac:dyDescent="0.2">
      <c r="A81" t="s">
        <v>135</v>
      </c>
      <c r="B81" s="2" t="s">
        <v>18</v>
      </c>
      <c r="C81" s="1">
        <f t="shared" si="1"/>
        <v>107</v>
      </c>
      <c r="D81" t="s">
        <v>11</v>
      </c>
    </row>
    <row r="82" spans="1:4" x14ac:dyDescent="0.2">
      <c r="A82" t="s">
        <v>136</v>
      </c>
      <c r="B82" s="2" t="s">
        <v>19</v>
      </c>
      <c r="C82" s="1">
        <f t="shared" si="1"/>
        <v>108</v>
      </c>
      <c r="D82" t="s">
        <v>658</v>
      </c>
    </row>
    <row r="83" spans="1:4" x14ac:dyDescent="0.2">
      <c r="A83" t="s">
        <v>137</v>
      </c>
      <c r="B83" s="2" t="s">
        <v>20</v>
      </c>
      <c r="C83" s="1">
        <f t="shared" si="1"/>
        <v>109</v>
      </c>
      <c r="D83" t="s">
        <v>13</v>
      </c>
    </row>
    <row r="84" spans="1:4" x14ac:dyDescent="0.2">
      <c r="A84" t="s">
        <v>138</v>
      </c>
      <c r="B84" s="2" t="s">
        <v>21</v>
      </c>
      <c r="C84" s="1">
        <f t="shared" si="1"/>
        <v>110</v>
      </c>
      <c r="D84" t="s">
        <v>659</v>
      </c>
    </row>
    <row r="85" spans="1:4" x14ac:dyDescent="0.2">
      <c r="A85" t="s">
        <v>139</v>
      </c>
      <c r="B85" s="2" t="s">
        <v>22</v>
      </c>
      <c r="C85" s="1">
        <f t="shared" si="1"/>
        <v>111</v>
      </c>
      <c r="D85" t="s">
        <v>660</v>
      </c>
    </row>
    <row r="86" spans="1:4" x14ac:dyDescent="0.2">
      <c r="A86" t="s">
        <v>140</v>
      </c>
      <c r="B86" s="2">
        <v>70</v>
      </c>
      <c r="C86" s="1">
        <f t="shared" si="1"/>
        <v>112</v>
      </c>
      <c r="D86" t="s">
        <v>661</v>
      </c>
    </row>
    <row r="87" spans="1:4" x14ac:dyDescent="0.2">
      <c r="A87" t="s">
        <v>141</v>
      </c>
      <c r="B87" s="2">
        <v>71</v>
      </c>
      <c r="C87" s="1">
        <f t="shared" si="1"/>
        <v>113</v>
      </c>
      <c r="D87" t="s">
        <v>662</v>
      </c>
    </row>
    <row r="88" spans="1:4" x14ac:dyDescent="0.2">
      <c r="A88" t="s">
        <v>142</v>
      </c>
      <c r="B88" s="2">
        <v>72</v>
      </c>
      <c r="C88" s="1">
        <f t="shared" si="1"/>
        <v>114</v>
      </c>
      <c r="D88" t="s">
        <v>663</v>
      </c>
    </row>
    <row r="89" spans="1:4" x14ac:dyDescent="0.2">
      <c r="A89" t="s">
        <v>143</v>
      </c>
      <c r="B89" s="2">
        <v>73</v>
      </c>
      <c r="C89" s="1">
        <f t="shared" si="1"/>
        <v>115</v>
      </c>
      <c r="D89" t="s">
        <v>664</v>
      </c>
    </row>
    <row r="90" spans="1:4" x14ac:dyDescent="0.2">
      <c r="A90" t="s">
        <v>65</v>
      </c>
      <c r="B90" s="2">
        <v>74</v>
      </c>
      <c r="C90" s="1">
        <f t="shared" si="1"/>
        <v>116</v>
      </c>
      <c r="D90" t="s">
        <v>665</v>
      </c>
    </row>
    <row r="91" spans="1:4" x14ac:dyDescent="0.2">
      <c r="A91" t="s">
        <v>144</v>
      </c>
      <c r="B91" s="2">
        <v>75</v>
      </c>
      <c r="C91" s="1">
        <f t="shared" si="1"/>
        <v>117</v>
      </c>
      <c r="D91" t="s">
        <v>666</v>
      </c>
    </row>
    <row r="92" spans="1:4" x14ac:dyDescent="0.2">
      <c r="A92" t="s">
        <v>145</v>
      </c>
      <c r="B92" s="2">
        <v>76</v>
      </c>
      <c r="C92" s="1">
        <f t="shared" si="1"/>
        <v>118</v>
      </c>
      <c r="D92" t="s">
        <v>14</v>
      </c>
    </row>
    <row r="93" spans="1:4" x14ac:dyDescent="0.2">
      <c r="A93" t="s">
        <v>146</v>
      </c>
      <c r="B93" s="2">
        <v>77</v>
      </c>
      <c r="C93" s="1">
        <f t="shared" si="1"/>
        <v>119</v>
      </c>
      <c r="D93" t="s">
        <v>667</v>
      </c>
    </row>
    <row r="94" spans="1:4" x14ac:dyDescent="0.2">
      <c r="A94" t="s">
        <v>147</v>
      </c>
      <c r="B94" s="2">
        <v>78</v>
      </c>
      <c r="C94" s="1">
        <f t="shared" si="1"/>
        <v>120</v>
      </c>
      <c r="D94" t="s">
        <v>668</v>
      </c>
    </row>
    <row r="95" spans="1:4" x14ac:dyDescent="0.2">
      <c r="A95" t="s">
        <v>60</v>
      </c>
      <c r="B95" s="2">
        <v>79</v>
      </c>
      <c r="C95" s="1">
        <f t="shared" si="1"/>
        <v>121</v>
      </c>
      <c r="D95" t="s">
        <v>669</v>
      </c>
    </row>
    <row r="96" spans="1:4" x14ac:dyDescent="0.2">
      <c r="A96" t="s">
        <v>148</v>
      </c>
      <c r="B96" s="2" t="s">
        <v>23</v>
      </c>
      <c r="C96" s="1">
        <f t="shared" si="1"/>
        <v>122</v>
      </c>
      <c r="D96" t="s">
        <v>670</v>
      </c>
    </row>
    <row r="97" spans="1:4" x14ac:dyDescent="0.2">
      <c r="A97" t="s">
        <v>149</v>
      </c>
      <c r="B97" s="2" t="s">
        <v>150</v>
      </c>
      <c r="C97" s="1">
        <f t="shared" si="1"/>
        <v>127</v>
      </c>
      <c r="D97" t="s">
        <v>671</v>
      </c>
    </row>
    <row r="98" spans="1:4" x14ac:dyDescent="0.2">
      <c r="A98" t="s">
        <v>151</v>
      </c>
      <c r="B98" s="2">
        <v>80</v>
      </c>
      <c r="C98" s="1">
        <f t="shared" si="1"/>
        <v>128</v>
      </c>
      <c r="D98" t="s">
        <v>672</v>
      </c>
    </row>
    <row r="99" spans="1:4" x14ac:dyDescent="0.2">
      <c r="A99" t="s">
        <v>152</v>
      </c>
      <c r="B99" s="2">
        <v>81</v>
      </c>
      <c r="C99" s="1">
        <f t="shared" si="1"/>
        <v>129</v>
      </c>
      <c r="D99" t="s">
        <v>673</v>
      </c>
    </row>
    <row r="100" spans="1:4" x14ac:dyDescent="0.2">
      <c r="A100" t="s">
        <v>153</v>
      </c>
      <c r="B100" s="2">
        <v>82</v>
      </c>
      <c r="C100" s="1">
        <f t="shared" si="1"/>
        <v>130</v>
      </c>
      <c r="D100" t="s">
        <v>674</v>
      </c>
    </row>
    <row r="101" spans="1:4" x14ac:dyDescent="0.2">
      <c r="A101" t="s">
        <v>154</v>
      </c>
      <c r="B101" s="2">
        <v>83</v>
      </c>
      <c r="C101" s="1">
        <f t="shared" si="1"/>
        <v>131</v>
      </c>
      <c r="D101" t="s">
        <v>675</v>
      </c>
    </row>
    <row r="102" spans="1:4" x14ac:dyDescent="0.2">
      <c r="A102" t="s">
        <v>155</v>
      </c>
      <c r="B102" s="2">
        <v>84</v>
      </c>
      <c r="C102" s="1">
        <f t="shared" si="1"/>
        <v>132</v>
      </c>
      <c r="D102" t="s">
        <v>676</v>
      </c>
    </row>
    <row r="103" spans="1:4" x14ac:dyDescent="0.2">
      <c r="A103" t="s">
        <v>156</v>
      </c>
      <c r="B103" s="2">
        <v>85</v>
      </c>
      <c r="C103" s="1">
        <f t="shared" si="1"/>
        <v>133</v>
      </c>
      <c r="D103" t="s">
        <v>677</v>
      </c>
    </row>
    <row r="104" spans="1:4" x14ac:dyDescent="0.2">
      <c r="A104" t="s">
        <v>157</v>
      </c>
      <c r="B104" s="2">
        <v>86</v>
      </c>
      <c r="C104" s="1">
        <f t="shared" si="1"/>
        <v>134</v>
      </c>
      <c r="D104" t="s">
        <v>678</v>
      </c>
    </row>
    <row r="105" spans="1:4" x14ac:dyDescent="0.2">
      <c r="A105" t="s">
        <v>158</v>
      </c>
      <c r="B105" s="2">
        <v>87</v>
      </c>
      <c r="C105" s="1">
        <f t="shared" si="1"/>
        <v>135</v>
      </c>
      <c r="D105" t="s">
        <v>679</v>
      </c>
    </row>
    <row r="106" spans="1:4" x14ac:dyDescent="0.2">
      <c r="A106" t="s">
        <v>159</v>
      </c>
      <c r="B106" s="2">
        <v>88</v>
      </c>
      <c r="C106" s="1">
        <f t="shared" si="1"/>
        <v>136</v>
      </c>
      <c r="D106" t="s">
        <v>680</v>
      </c>
    </row>
    <row r="107" spans="1:4" x14ac:dyDescent="0.2">
      <c r="A107" t="s">
        <v>160</v>
      </c>
      <c r="B107" s="2">
        <v>89</v>
      </c>
      <c r="C107" s="1">
        <f t="shared" si="1"/>
        <v>137</v>
      </c>
      <c r="D107" t="s">
        <v>681</v>
      </c>
    </row>
    <row r="108" spans="1:4" x14ac:dyDescent="0.2">
      <c r="A108" t="s">
        <v>161</v>
      </c>
      <c r="B108" s="2">
        <v>90</v>
      </c>
      <c r="C108" s="1">
        <f t="shared" si="1"/>
        <v>144</v>
      </c>
      <c r="D108" t="s">
        <v>682</v>
      </c>
    </row>
    <row r="109" spans="1:4" x14ac:dyDescent="0.2">
      <c r="A109" t="s">
        <v>162</v>
      </c>
      <c r="B109" s="2">
        <v>91</v>
      </c>
      <c r="C109" s="1">
        <f t="shared" si="1"/>
        <v>145</v>
      </c>
      <c r="D109" t="s">
        <v>683</v>
      </c>
    </row>
    <row r="110" spans="1:4" x14ac:dyDescent="0.2">
      <c r="A110" t="s">
        <v>163</v>
      </c>
      <c r="B110" s="2">
        <v>92</v>
      </c>
      <c r="C110" s="1">
        <f t="shared" si="1"/>
        <v>146</v>
      </c>
      <c r="D110" t="s">
        <v>684</v>
      </c>
    </row>
    <row r="111" spans="1:4" x14ac:dyDescent="0.2">
      <c r="A111" t="s">
        <v>164</v>
      </c>
      <c r="B111" s="2">
        <v>93</v>
      </c>
      <c r="C111" s="1">
        <f t="shared" si="1"/>
        <v>147</v>
      </c>
      <c r="D111" t="s">
        <v>685</v>
      </c>
    </row>
    <row r="112" spans="1:4" x14ac:dyDescent="0.2">
      <c r="A112" t="s">
        <v>165</v>
      </c>
      <c r="B112" s="2">
        <v>94</v>
      </c>
      <c r="C112" s="1">
        <f t="shared" si="1"/>
        <v>148</v>
      </c>
      <c r="D112" t="s">
        <v>686</v>
      </c>
    </row>
    <row r="113" spans="1:5" x14ac:dyDescent="0.2">
      <c r="A113" t="s">
        <v>166</v>
      </c>
      <c r="B113" s="2">
        <v>95</v>
      </c>
      <c r="C113" s="1">
        <f t="shared" si="1"/>
        <v>149</v>
      </c>
      <c r="D113" t="s">
        <v>687</v>
      </c>
    </row>
    <row r="114" spans="1:5" x14ac:dyDescent="0.2">
      <c r="A114" t="s">
        <v>167</v>
      </c>
      <c r="B114" s="2">
        <v>96</v>
      </c>
      <c r="C114" s="1">
        <f t="shared" si="1"/>
        <v>150</v>
      </c>
      <c r="D114" t="s">
        <v>688</v>
      </c>
    </row>
    <row r="115" spans="1:5" x14ac:dyDescent="0.2">
      <c r="A115" t="s">
        <v>168</v>
      </c>
      <c r="B115" s="2">
        <v>97</v>
      </c>
      <c r="C115" s="1">
        <f t="shared" si="1"/>
        <v>151</v>
      </c>
      <c r="D115" t="s">
        <v>689</v>
      </c>
    </row>
    <row r="116" spans="1:5" x14ac:dyDescent="0.2">
      <c r="A116" t="s">
        <v>170</v>
      </c>
      <c r="B116" s="2" t="s">
        <v>169</v>
      </c>
      <c r="C116" s="1">
        <f t="shared" si="1"/>
        <v>160</v>
      </c>
      <c r="D116" t="s">
        <v>945</v>
      </c>
    </row>
    <row r="117" spans="1:5" x14ac:dyDescent="0.2">
      <c r="A117" t="s">
        <v>171</v>
      </c>
      <c r="B117" s="2" t="s">
        <v>172</v>
      </c>
      <c r="C117" s="1">
        <f t="shared" si="1"/>
        <v>161</v>
      </c>
      <c r="D117" t="s">
        <v>946</v>
      </c>
      <c r="E117" t="s">
        <v>957</v>
      </c>
    </row>
    <row r="118" spans="1:5" x14ac:dyDescent="0.2">
      <c r="A118" t="s">
        <v>173</v>
      </c>
      <c r="B118" s="2" t="s">
        <v>174</v>
      </c>
      <c r="C118" s="1">
        <f t="shared" si="1"/>
        <v>162</v>
      </c>
      <c r="D118" t="s">
        <v>947</v>
      </c>
    </row>
    <row r="119" spans="1:5" x14ac:dyDescent="0.2">
      <c r="A119" t="s">
        <v>175</v>
      </c>
      <c r="B119" s="2" t="s">
        <v>176</v>
      </c>
      <c r="C119" s="1">
        <f t="shared" si="1"/>
        <v>163</v>
      </c>
      <c r="D119" t="s">
        <v>944</v>
      </c>
      <c r="E119" t="s">
        <v>962</v>
      </c>
    </row>
    <row r="120" spans="1:5" x14ac:dyDescent="0.2">
      <c r="A120" t="s">
        <v>177</v>
      </c>
      <c r="B120" s="2" t="s">
        <v>178</v>
      </c>
      <c r="C120" s="1">
        <f t="shared" si="1"/>
        <v>164</v>
      </c>
      <c r="D120" t="s">
        <v>948</v>
      </c>
    </row>
    <row r="121" spans="1:5" x14ac:dyDescent="0.2">
      <c r="A121" t="s">
        <v>179</v>
      </c>
      <c r="B121" s="2" t="s">
        <v>180</v>
      </c>
      <c r="C121" s="1">
        <f t="shared" si="1"/>
        <v>165</v>
      </c>
      <c r="D121" t="s">
        <v>690</v>
      </c>
    </row>
    <row r="122" spans="1:5" x14ac:dyDescent="0.2">
      <c r="A122" t="s">
        <v>181</v>
      </c>
      <c r="B122" s="2" t="s">
        <v>182</v>
      </c>
      <c r="C122" s="1">
        <f t="shared" si="1"/>
        <v>421</v>
      </c>
      <c r="D122" t="s">
        <v>691</v>
      </c>
    </row>
    <row r="123" spans="1:5" x14ac:dyDescent="0.2">
      <c r="A123" t="s">
        <v>183</v>
      </c>
      <c r="B123" s="2" t="s">
        <v>184</v>
      </c>
      <c r="C123" s="1">
        <f t="shared" si="1"/>
        <v>166</v>
      </c>
      <c r="D123" t="s">
        <v>692</v>
      </c>
    </row>
    <row r="124" spans="1:5" x14ac:dyDescent="0.2">
      <c r="A124" t="s">
        <v>185</v>
      </c>
      <c r="B124" s="2" t="s">
        <v>186</v>
      </c>
      <c r="C124" s="1">
        <f t="shared" si="1"/>
        <v>168</v>
      </c>
      <c r="D124" t="s">
        <v>693</v>
      </c>
    </row>
    <row r="125" spans="1:5" x14ac:dyDescent="0.2">
      <c r="A125" t="s">
        <v>187</v>
      </c>
      <c r="B125" s="2" t="s">
        <v>188</v>
      </c>
      <c r="C125" s="1">
        <f t="shared" si="1"/>
        <v>169</v>
      </c>
      <c r="D125" t="s">
        <v>694</v>
      </c>
    </row>
    <row r="126" spans="1:5" x14ac:dyDescent="0.2">
      <c r="A126" t="s">
        <v>189</v>
      </c>
      <c r="B126" s="2" t="s">
        <v>190</v>
      </c>
      <c r="C126" s="1">
        <f t="shared" si="1"/>
        <v>170</v>
      </c>
      <c r="D126" t="s">
        <v>695</v>
      </c>
    </row>
    <row r="127" spans="1:5" x14ac:dyDescent="0.2">
      <c r="A127" t="s">
        <v>191</v>
      </c>
      <c r="B127" s="2">
        <v>207</v>
      </c>
      <c r="C127" s="1">
        <f t="shared" si="1"/>
        <v>519</v>
      </c>
      <c r="D127" t="s">
        <v>696</v>
      </c>
    </row>
    <row r="128" spans="1:5" x14ac:dyDescent="0.2">
      <c r="A128" t="s">
        <v>192</v>
      </c>
      <c r="B128" s="2" t="s">
        <v>193</v>
      </c>
      <c r="C128" s="1">
        <f t="shared" ref="C128:C191" si="2">HEX2DEC(B128)</f>
        <v>173</v>
      </c>
      <c r="D128" t="s">
        <v>697</v>
      </c>
    </row>
    <row r="129" spans="1:4" x14ac:dyDescent="0.2">
      <c r="A129" t="s">
        <v>194</v>
      </c>
      <c r="B129" s="2" t="s">
        <v>195</v>
      </c>
      <c r="C129" s="1">
        <f t="shared" si="2"/>
        <v>174</v>
      </c>
      <c r="D129" t="s">
        <v>698</v>
      </c>
    </row>
    <row r="130" spans="1:4" x14ac:dyDescent="0.2">
      <c r="A130" t="s">
        <v>196</v>
      </c>
      <c r="B130" s="2" t="s">
        <v>197</v>
      </c>
      <c r="C130" s="1">
        <f t="shared" si="2"/>
        <v>175</v>
      </c>
      <c r="D130" t="s">
        <v>699</v>
      </c>
    </row>
    <row r="131" spans="1:4" x14ac:dyDescent="0.2">
      <c r="A131" t="s">
        <v>198</v>
      </c>
      <c r="B131" s="2" t="s">
        <v>199</v>
      </c>
      <c r="C131" s="1">
        <f t="shared" si="2"/>
        <v>224</v>
      </c>
      <c r="D131" t="s">
        <v>700</v>
      </c>
    </row>
    <row r="132" spans="1:4" x14ac:dyDescent="0.2">
      <c r="A132" t="s">
        <v>200</v>
      </c>
      <c r="B132" s="2" t="s">
        <v>201</v>
      </c>
      <c r="C132" s="1">
        <f t="shared" si="2"/>
        <v>225</v>
      </c>
      <c r="D132" t="s">
        <v>701</v>
      </c>
    </row>
    <row r="133" spans="1:4" x14ac:dyDescent="0.2">
      <c r="A133" t="s">
        <v>202</v>
      </c>
      <c r="B133" s="2" t="s">
        <v>205</v>
      </c>
      <c r="C133" s="1">
        <f t="shared" si="2"/>
        <v>226</v>
      </c>
      <c r="D133" t="s">
        <v>702</v>
      </c>
    </row>
    <row r="134" spans="1:4" x14ac:dyDescent="0.2">
      <c r="A134" t="s">
        <v>204</v>
      </c>
      <c r="B134" s="2" t="s">
        <v>203</v>
      </c>
      <c r="C134" s="1">
        <f t="shared" si="2"/>
        <v>227</v>
      </c>
      <c r="D134" t="s">
        <v>703</v>
      </c>
    </row>
    <row r="135" spans="1:4" x14ac:dyDescent="0.2">
      <c r="A135" t="s">
        <v>206</v>
      </c>
      <c r="B135" s="2" t="s">
        <v>207</v>
      </c>
      <c r="C135" s="1">
        <f t="shared" si="2"/>
        <v>228</v>
      </c>
      <c r="D135" t="s">
        <v>704</v>
      </c>
    </row>
    <row r="136" spans="1:4" x14ac:dyDescent="0.2">
      <c r="A136" t="s">
        <v>208</v>
      </c>
      <c r="B136" s="2" t="s">
        <v>209</v>
      </c>
      <c r="C136" s="1">
        <f t="shared" si="2"/>
        <v>229</v>
      </c>
      <c r="D136" t="s">
        <v>705</v>
      </c>
    </row>
    <row r="137" spans="1:4" x14ac:dyDescent="0.2">
      <c r="A137" t="s">
        <v>210</v>
      </c>
      <c r="B137" s="2" t="s">
        <v>211</v>
      </c>
      <c r="C137" s="1">
        <f t="shared" si="2"/>
        <v>230</v>
      </c>
      <c r="D137" t="s">
        <v>706</v>
      </c>
    </row>
    <row r="138" spans="1:4" x14ac:dyDescent="0.2">
      <c r="A138" t="s">
        <v>212</v>
      </c>
      <c r="B138" s="2" t="s">
        <v>213</v>
      </c>
      <c r="C138" s="1">
        <f t="shared" si="2"/>
        <v>231</v>
      </c>
      <c r="D138" t="s">
        <v>707</v>
      </c>
    </row>
    <row r="139" spans="1:4" x14ac:dyDescent="0.2">
      <c r="A139" t="s">
        <v>214</v>
      </c>
      <c r="B139" s="2" t="s">
        <v>215</v>
      </c>
      <c r="C139" s="1">
        <f t="shared" si="2"/>
        <v>232</v>
      </c>
      <c r="D139" t="s">
        <v>708</v>
      </c>
    </row>
    <row r="140" spans="1:4" x14ac:dyDescent="0.2">
      <c r="A140" t="s">
        <v>216</v>
      </c>
      <c r="B140" s="2" t="s">
        <v>217</v>
      </c>
      <c r="C140" s="1">
        <f t="shared" si="2"/>
        <v>233</v>
      </c>
      <c r="D140" t="s">
        <v>709</v>
      </c>
    </row>
    <row r="141" spans="1:4" x14ac:dyDescent="0.2">
      <c r="A141" t="s">
        <v>218</v>
      </c>
      <c r="B141" s="2" t="s">
        <v>219</v>
      </c>
      <c r="C141" s="1">
        <f t="shared" si="2"/>
        <v>234</v>
      </c>
      <c r="D141" t="s">
        <v>710</v>
      </c>
    </row>
    <row r="142" spans="1:4" x14ac:dyDescent="0.2">
      <c r="A142" t="s">
        <v>220</v>
      </c>
      <c r="B142" s="2" t="s">
        <v>221</v>
      </c>
      <c r="C142" s="1">
        <f t="shared" si="2"/>
        <v>235</v>
      </c>
      <c r="D142" t="s">
        <v>711</v>
      </c>
    </row>
    <row r="143" spans="1:4" x14ac:dyDescent="0.2">
      <c r="A143" t="s">
        <v>222</v>
      </c>
      <c r="B143" s="2" t="s">
        <v>223</v>
      </c>
      <c r="C143" s="1">
        <f t="shared" si="2"/>
        <v>236</v>
      </c>
      <c r="D143" t="s">
        <v>712</v>
      </c>
    </row>
    <row r="144" spans="1:4" x14ac:dyDescent="0.2">
      <c r="A144" t="s">
        <v>224</v>
      </c>
      <c r="B144" s="2" t="s">
        <v>225</v>
      </c>
      <c r="C144" s="1">
        <f t="shared" si="2"/>
        <v>237</v>
      </c>
      <c r="D144" t="s">
        <v>713</v>
      </c>
    </row>
    <row r="145" spans="1:4" x14ac:dyDescent="0.2">
      <c r="A145" t="s">
        <v>226</v>
      </c>
      <c r="B145" s="2" t="s">
        <v>227</v>
      </c>
      <c r="C145" s="1">
        <f t="shared" si="2"/>
        <v>238</v>
      </c>
      <c r="D145" t="s">
        <v>714</v>
      </c>
    </row>
    <row r="146" spans="1:4" x14ac:dyDescent="0.2">
      <c r="A146" t="s">
        <v>228</v>
      </c>
      <c r="B146" s="2" t="s">
        <v>229</v>
      </c>
      <c r="C146" s="1">
        <f t="shared" si="2"/>
        <v>240</v>
      </c>
      <c r="D146" t="s">
        <v>715</v>
      </c>
    </row>
    <row r="147" spans="1:4" x14ac:dyDescent="0.2">
      <c r="A147" t="s">
        <v>230</v>
      </c>
      <c r="B147" s="2" t="s">
        <v>231</v>
      </c>
      <c r="C147" s="1">
        <f t="shared" si="2"/>
        <v>241</v>
      </c>
      <c r="D147" t="s">
        <v>716</v>
      </c>
    </row>
    <row r="148" spans="1:4" x14ac:dyDescent="0.2">
      <c r="A148" t="s">
        <v>232</v>
      </c>
      <c r="B148" s="2" t="s">
        <v>233</v>
      </c>
      <c r="C148" s="1">
        <f t="shared" si="2"/>
        <v>242</v>
      </c>
      <c r="D148" t="s">
        <v>717</v>
      </c>
    </row>
    <row r="149" spans="1:4" x14ac:dyDescent="0.2">
      <c r="A149" t="s">
        <v>234</v>
      </c>
      <c r="B149" s="2" t="s">
        <v>235</v>
      </c>
      <c r="C149" s="1">
        <f t="shared" si="2"/>
        <v>243</v>
      </c>
      <c r="D149" t="s">
        <v>718</v>
      </c>
    </row>
    <row r="150" spans="1:4" x14ac:dyDescent="0.2">
      <c r="A150" t="s">
        <v>236</v>
      </c>
      <c r="B150" s="2" t="s">
        <v>237</v>
      </c>
      <c r="C150" s="1">
        <f t="shared" si="2"/>
        <v>244</v>
      </c>
      <c r="D150" t="s">
        <v>719</v>
      </c>
    </row>
    <row r="151" spans="1:4" x14ac:dyDescent="0.2">
      <c r="A151" t="s">
        <v>238</v>
      </c>
      <c r="B151" s="2" t="s">
        <v>239</v>
      </c>
      <c r="C151" s="1">
        <f t="shared" si="2"/>
        <v>245</v>
      </c>
      <c r="D151" t="s">
        <v>720</v>
      </c>
    </row>
    <row r="152" spans="1:4" x14ac:dyDescent="0.2">
      <c r="A152" t="s">
        <v>240</v>
      </c>
      <c r="B152" s="2" t="s">
        <v>241</v>
      </c>
      <c r="C152" s="1">
        <f t="shared" si="2"/>
        <v>246</v>
      </c>
      <c r="D152" t="s">
        <v>721</v>
      </c>
    </row>
    <row r="153" spans="1:4" x14ac:dyDescent="0.2">
      <c r="A153" t="s">
        <v>242</v>
      </c>
      <c r="B153" s="2" t="s">
        <v>243</v>
      </c>
      <c r="C153" s="1">
        <f t="shared" si="2"/>
        <v>247</v>
      </c>
      <c r="D153" t="s">
        <v>722</v>
      </c>
    </row>
    <row r="154" spans="1:4" x14ac:dyDescent="0.2">
      <c r="A154" t="s">
        <v>724</v>
      </c>
      <c r="B154" s="2" t="s">
        <v>244</v>
      </c>
      <c r="C154" s="1">
        <f t="shared" si="2"/>
        <v>248</v>
      </c>
      <c r="D154" t="s">
        <v>723</v>
      </c>
    </row>
    <row r="155" spans="1:4" x14ac:dyDescent="0.2">
      <c r="A155" t="s">
        <v>245</v>
      </c>
      <c r="B155" s="2" t="s">
        <v>246</v>
      </c>
      <c r="C155" s="1">
        <f t="shared" si="2"/>
        <v>249</v>
      </c>
      <c r="D155" t="s">
        <v>725</v>
      </c>
    </row>
    <row r="156" spans="1:4" x14ac:dyDescent="0.2">
      <c r="A156" t="s">
        <v>247</v>
      </c>
      <c r="B156" s="2" t="s">
        <v>248</v>
      </c>
      <c r="C156" s="1">
        <f t="shared" si="2"/>
        <v>250</v>
      </c>
      <c r="D156" t="s">
        <v>726</v>
      </c>
    </row>
    <row r="157" spans="1:4" x14ac:dyDescent="0.2">
      <c r="A157" t="s">
        <v>249</v>
      </c>
      <c r="B157" s="2" t="s">
        <v>250</v>
      </c>
      <c r="C157" s="1">
        <f t="shared" si="2"/>
        <v>251</v>
      </c>
      <c r="D157" t="s">
        <v>727</v>
      </c>
    </row>
    <row r="158" spans="1:4" x14ac:dyDescent="0.2">
      <c r="A158" t="s">
        <v>251</v>
      </c>
      <c r="B158" s="2" t="s">
        <v>252</v>
      </c>
      <c r="C158" s="1">
        <f t="shared" si="2"/>
        <v>252</v>
      </c>
      <c r="D158" t="s">
        <v>728</v>
      </c>
    </row>
    <row r="159" spans="1:4" x14ac:dyDescent="0.2">
      <c r="A159" t="s">
        <v>253</v>
      </c>
      <c r="B159" s="2" t="s">
        <v>254</v>
      </c>
      <c r="C159" s="1">
        <f t="shared" si="2"/>
        <v>253</v>
      </c>
      <c r="D159" t="s">
        <v>729</v>
      </c>
    </row>
    <row r="160" spans="1:4" x14ac:dyDescent="0.2">
      <c r="A160" t="s">
        <v>255</v>
      </c>
      <c r="B160" s="2" t="s">
        <v>256</v>
      </c>
      <c r="C160" s="1">
        <f t="shared" si="2"/>
        <v>255</v>
      </c>
      <c r="D160" t="s">
        <v>730</v>
      </c>
    </row>
    <row r="161" spans="1:4" x14ac:dyDescent="0.2">
      <c r="A161" t="s">
        <v>257</v>
      </c>
      <c r="B161" s="2">
        <v>103</v>
      </c>
      <c r="C161" s="1">
        <f t="shared" si="2"/>
        <v>259</v>
      </c>
      <c r="D161" t="s">
        <v>42</v>
      </c>
    </row>
    <row r="162" spans="1:4" x14ac:dyDescent="0.2">
      <c r="A162" t="s">
        <v>258</v>
      </c>
      <c r="B162" s="2">
        <v>120</v>
      </c>
      <c r="C162" s="1">
        <f t="shared" si="2"/>
        <v>288</v>
      </c>
      <c r="D162" t="s">
        <v>731</v>
      </c>
    </row>
    <row r="163" spans="1:4" x14ac:dyDescent="0.2">
      <c r="A163" t="s">
        <v>259</v>
      </c>
      <c r="B163" s="2">
        <v>121</v>
      </c>
      <c r="C163" s="1">
        <f t="shared" si="2"/>
        <v>289</v>
      </c>
      <c r="D163" t="s">
        <v>732</v>
      </c>
    </row>
    <row r="164" spans="1:4" x14ac:dyDescent="0.2">
      <c r="A164" t="s">
        <v>260</v>
      </c>
      <c r="B164" s="2">
        <v>123</v>
      </c>
      <c r="C164" s="1">
        <f t="shared" si="2"/>
        <v>291</v>
      </c>
      <c r="D164" t="s">
        <v>733</v>
      </c>
    </row>
    <row r="165" spans="1:4" x14ac:dyDescent="0.2">
      <c r="A165" t="s">
        <v>261</v>
      </c>
      <c r="B165" s="2">
        <v>124</v>
      </c>
      <c r="C165" s="1">
        <f t="shared" si="2"/>
        <v>292</v>
      </c>
      <c r="D165" t="s">
        <v>734</v>
      </c>
    </row>
    <row r="166" spans="1:4" x14ac:dyDescent="0.2">
      <c r="A166" t="s">
        <v>262</v>
      </c>
      <c r="B166" s="2">
        <v>127</v>
      </c>
      <c r="C166" s="1">
        <f t="shared" si="2"/>
        <v>295</v>
      </c>
      <c r="D166" t="s">
        <v>735</v>
      </c>
    </row>
    <row r="167" spans="1:4" x14ac:dyDescent="0.2">
      <c r="A167" t="s">
        <v>263</v>
      </c>
      <c r="B167" s="2">
        <v>128</v>
      </c>
      <c r="C167" s="1">
        <f t="shared" si="2"/>
        <v>296</v>
      </c>
      <c r="D167" t="s">
        <v>736</v>
      </c>
    </row>
    <row r="168" spans="1:4" x14ac:dyDescent="0.2">
      <c r="A168" t="s">
        <v>264</v>
      </c>
      <c r="B168" s="2" t="s">
        <v>265</v>
      </c>
      <c r="C168" s="1">
        <f t="shared" si="2"/>
        <v>298</v>
      </c>
      <c r="D168" t="s">
        <v>737</v>
      </c>
    </row>
    <row r="169" spans="1:4" x14ac:dyDescent="0.2">
      <c r="A169" t="s">
        <v>268</v>
      </c>
      <c r="B169" s="2" t="s">
        <v>269</v>
      </c>
      <c r="C169" s="1">
        <f t="shared" si="2"/>
        <v>299</v>
      </c>
      <c r="D169" t="s">
        <v>738</v>
      </c>
    </row>
    <row r="170" spans="1:4" x14ac:dyDescent="0.2">
      <c r="A170" t="s">
        <v>266</v>
      </c>
      <c r="B170" s="2" t="s">
        <v>267</v>
      </c>
      <c r="C170" s="1">
        <f t="shared" si="2"/>
        <v>300</v>
      </c>
      <c r="D170" t="s">
        <v>739</v>
      </c>
    </row>
    <row r="171" spans="1:4" x14ac:dyDescent="0.2">
      <c r="A171" t="s">
        <v>270</v>
      </c>
      <c r="B171" s="2" t="s">
        <v>271</v>
      </c>
      <c r="C171" s="1">
        <f t="shared" si="2"/>
        <v>301</v>
      </c>
      <c r="D171" t="s">
        <v>740</v>
      </c>
    </row>
    <row r="172" spans="1:4" x14ac:dyDescent="0.2">
      <c r="A172" t="s">
        <v>272</v>
      </c>
      <c r="B172" s="2" t="s">
        <v>273</v>
      </c>
      <c r="C172" s="1">
        <f t="shared" si="2"/>
        <v>302</v>
      </c>
      <c r="D172" t="s">
        <v>741</v>
      </c>
    </row>
    <row r="173" spans="1:4" x14ac:dyDescent="0.2">
      <c r="A173" t="s">
        <v>274</v>
      </c>
      <c r="B173" s="2" t="s">
        <v>275</v>
      </c>
      <c r="C173" s="1">
        <f t="shared" si="2"/>
        <v>303</v>
      </c>
      <c r="D173" t="s">
        <v>742</v>
      </c>
    </row>
    <row r="174" spans="1:4" x14ac:dyDescent="0.2">
      <c r="A174" t="s">
        <v>276</v>
      </c>
      <c r="B174" s="2">
        <v>130</v>
      </c>
      <c r="C174" s="1">
        <f t="shared" si="2"/>
        <v>304</v>
      </c>
      <c r="D174" t="s">
        <v>743</v>
      </c>
    </row>
    <row r="175" spans="1:4" x14ac:dyDescent="0.2">
      <c r="A175" t="s">
        <v>277</v>
      </c>
      <c r="B175" s="2">
        <v>131</v>
      </c>
      <c r="C175" s="1">
        <f t="shared" si="2"/>
        <v>305</v>
      </c>
      <c r="D175" t="s">
        <v>744</v>
      </c>
    </row>
    <row r="176" spans="1:4" x14ac:dyDescent="0.2">
      <c r="A176" t="s">
        <v>278</v>
      </c>
      <c r="B176" s="2">
        <v>132</v>
      </c>
      <c r="C176" s="1">
        <f t="shared" si="2"/>
        <v>306</v>
      </c>
      <c r="D176" t="s">
        <v>745</v>
      </c>
    </row>
    <row r="177" spans="1:4" x14ac:dyDescent="0.2">
      <c r="A177" t="s">
        <v>279</v>
      </c>
      <c r="B177" s="2">
        <v>134</v>
      </c>
      <c r="C177" s="1">
        <f t="shared" si="2"/>
        <v>308</v>
      </c>
      <c r="D177" t="s">
        <v>746</v>
      </c>
    </row>
    <row r="178" spans="1:4" x14ac:dyDescent="0.2">
      <c r="A178" t="s">
        <v>280</v>
      </c>
      <c r="B178" s="2">
        <v>135</v>
      </c>
      <c r="C178" s="1">
        <f t="shared" si="2"/>
        <v>309</v>
      </c>
      <c r="D178" t="s">
        <v>747</v>
      </c>
    </row>
    <row r="179" spans="1:4" x14ac:dyDescent="0.2">
      <c r="A179" t="s">
        <v>281</v>
      </c>
      <c r="B179" s="2" t="s">
        <v>282</v>
      </c>
      <c r="C179" s="1">
        <f t="shared" si="2"/>
        <v>316</v>
      </c>
      <c r="D179" t="s">
        <v>748</v>
      </c>
    </row>
    <row r="180" spans="1:4" x14ac:dyDescent="0.2">
      <c r="A180" t="s">
        <v>283</v>
      </c>
      <c r="B180" s="2" t="s">
        <v>284</v>
      </c>
      <c r="C180" s="1">
        <f t="shared" si="2"/>
        <v>317</v>
      </c>
      <c r="D180" t="s">
        <v>749</v>
      </c>
    </row>
    <row r="181" spans="1:4" x14ac:dyDescent="0.2">
      <c r="A181" t="s">
        <v>285</v>
      </c>
      <c r="B181" s="2" t="s">
        <v>286</v>
      </c>
      <c r="C181" s="1">
        <f t="shared" si="2"/>
        <v>318</v>
      </c>
      <c r="D181" t="s">
        <v>750</v>
      </c>
    </row>
    <row r="182" spans="1:4" x14ac:dyDescent="0.2">
      <c r="A182" t="s">
        <v>287</v>
      </c>
      <c r="B182" s="2" t="s">
        <v>288</v>
      </c>
      <c r="C182" s="1">
        <f t="shared" si="2"/>
        <v>319</v>
      </c>
      <c r="D182" t="s">
        <v>751</v>
      </c>
    </row>
    <row r="183" spans="1:4" x14ac:dyDescent="0.2">
      <c r="A183" t="s">
        <v>294</v>
      </c>
      <c r="B183" s="2">
        <v>140</v>
      </c>
      <c r="C183" s="1">
        <f t="shared" si="2"/>
        <v>320</v>
      </c>
      <c r="D183" t="s">
        <v>752</v>
      </c>
    </row>
    <row r="184" spans="1:4" x14ac:dyDescent="0.2">
      <c r="A184" t="s">
        <v>289</v>
      </c>
      <c r="B184" s="2">
        <v>141</v>
      </c>
      <c r="C184" s="1">
        <f t="shared" si="2"/>
        <v>321</v>
      </c>
      <c r="D184" t="s">
        <v>753</v>
      </c>
    </row>
    <row r="185" spans="1:4" x14ac:dyDescent="0.2">
      <c r="A185" t="s">
        <v>290</v>
      </c>
      <c r="B185" s="2">
        <v>142</v>
      </c>
      <c r="C185" s="1">
        <f t="shared" si="2"/>
        <v>322</v>
      </c>
      <c r="D185" t="s">
        <v>754</v>
      </c>
    </row>
    <row r="186" spans="1:4" x14ac:dyDescent="0.2">
      <c r="A186" t="s">
        <v>291</v>
      </c>
      <c r="B186" s="2">
        <v>143</v>
      </c>
      <c r="C186" s="1">
        <f t="shared" si="2"/>
        <v>323</v>
      </c>
      <c r="D186" t="s">
        <v>755</v>
      </c>
    </row>
    <row r="187" spans="1:4" x14ac:dyDescent="0.2">
      <c r="A187" t="s">
        <v>292</v>
      </c>
      <c r="B187" s="2">
        <v>144</v>
      </c>
      <c r="C187" s="1">
        <f t="shared" si="2"/>
        <v>324</v>
      </c>
      <c r="D187" t="s">
        <v>756</v>
      </c>
    </row>
    <row r="188" spans="1:4" x14ac:dyDescent="0.2">
      <c r="A188" t="s">
        <v>293</v>
      </c>
      <c r="B188" s="2">
        <v>145</v>
      </c>
      <c r="C188" s="1">
        <f t="shared" si="2"/>
        <v>325</v>
      </c>
      <c r="D188" t="s">
        <v>757</v>
      </c>
    </row>
    <row r="189" spans="1:4" x14ac:dyDescent="0.2">
      <c r="A189" t="s">
        <v>295</v>
      </c>
      <c r="B189" s="2">
        <v>146</v>
      </c>
      <c r="C189" s="1">
        <f t="shared" si="2"/>
        <v>326</v>
      </c>
      <c r="D189" t="s">
        <v>758</v>
      </c>
    </row>
    <row r="190" spans="1:4" x14ac:dyDescent="0.2">
      <c r="A190" t="s">
        <v>296</v>
      </c>
      <c r="B190" s="2">
        <v>147</v>
      </c>
      <c r="C190" s="1">
        <f t="shared" si="2"/>
        <v>327</v>
      </c>
      <c r="D190" t="s">
        <v>759</v>
      </c>
    </row>
    <row r="191" spans="1:4" x14ac:dyDescent="0.2">
      <c r="A191" t="s">
        <v>297</v>
      </c>
      <c r="B191" s="2">
        <v>148</v>
      </c>
      <c r="C191" s="1">
        <f t="shared" si="2"/>
        <v>328</v>
      </c>
      <c r="D191" t="s">
        <v>760</v>
      </c>
    </row>
    <row r="192" spans="1:4" x14ac:dyDescent="0.2">
      <c r="A192" t="s">
        <v>298</v>
      </c>
      <c r="B192" s="2">
        <v>149</v>
      </c>
      <c r="C192" s="1">
        <f t="shared" ref="C192:C252" si="3">HEX2DEC(B192)</f>
        <v>329</v>
      </c>
      <c r="D192" t="s">
        <v>761</v>
      </c>
    </row>
    <row r="193" spans="1:4" x14ac:dyDescent="0.2">
      <c r="A193" t="s">
        <v>299</v>
      </c>
      <c r="B193" s="2" t="s">
        <v>300</v>
      </c>
      <c r="C193" s="1">
        <f t="shared" si="3"/>
        <v>330</v>
      </c>
      <c r="D193" t="s">
        <v>762</v>
      </c>
    </row>
    <row r="194" spans="1:4" x14ac:dyDescent="0.2">
      <c r="A194" t="s">
        <v>301</v>
      </c>
      <c r="B194" s="2" t="s">
        <v>302</v>
      </c>
      <c r="C194" s="1">
        <f t="shared" si="3"/>
        <v>331</v>
      </c>
      <c r="D194" t="s">
        <v>763</v>
      </c>
    </row>
    <row r="195" spans="1:4" x14ac:dyDescent="0.2">
      <c r="A195" t="s">
        <v>303</v>
      </c>
      <c r="B195" s="2" t="s">
        <v>304</v>
      </c>
      <c r="C195" s="1">
        <f t="shared" si="3"/>
        <v>332</v>
      </c>
      <c r="D195" t="s">
        <v>764</v>
      </c>
    </row>
    <row r="196" spans="1:4" x14ac:dyDescent="0.2">
      <c r="A196" t="s">
        <v>305</v>
      </c>
      <c r="B196" s="2" t="s">
        <v>306</v>
      </c>
      <c r="C196" s="1">
        <f t="shared" si="3"/>
        <v>333</v>
      </c>
      <c r="D196" t="s">
        <v>765</v>
      </c>
    </row>
    <row r="197" spans="1:4" x14ac:dyDescent="0.2">
      <c r="A197" t="s">
        <v>307</v>
      </c>
      <c r="B197" s="2" t="s">
        <v>308</v>
      </c>
      <c r="C197" s="1">
        <f t="shared" si="3"/>
        <v>490</v>
      </c>
      <c r="D197" t="s">
        <v>766</v>
      </c>
    </row>
    <row r="198" spans="1:4" x14ac:dyDescent="0.2">
      <c r="A198" t="s">
        <v>309</v>
      </c>
      <c r="B198" s="2" t="s">
        <v>310</v>
      </c>
      <c r="C198" s="1">
        <f t="shared" si="3"/>
        <v>491</v>
      </c>
      <c r="D198" t="s">
        <v>767</v>
      </c>
    </row>
    <row r="199" spans="1:4" x14ac:dyDescent="0.2">
      <c r="A199" t="s">
        <v>311</v>
      </c>
      <c r="B199" s="2" t="s">
        <v>312</v>
      </c>
      <c r="C199" s="1">
        <f t="shared" si="3"/>
        <v>492</v>
      </c>
      <c r="D199" t="s">
        <v>768</v>
      </c>
    </row>
    <row r="200" spans="1:4" x14ac:dyDescent="0.2">
      <c r="A200" t="s">
        <v>313</v>
      </c>
      <c r="B200" s="2" t="s">
        <v>314</v>
      </c>
      <c r="C200" s="1">
        <f t="shared" si="3"/>
        <v>493</v>
      </c>
      <c r="D200" t="s">
        <v>769</v>
      </c>
    </row>
    <row r="201" spans="1:4" x14ac:dyDescent="0.2">
      <c r="A201" t="s">
        <v>315</v>
      </c>
      <c r="B201" s="2" t="s">
        <v>316</v>
      </c>
      <c r="C201" s="1">
        <f t="shared" si="3"/>
        <v>494</v>
      </c>
      <c r="D201" t="s">
        <v>770</v>
      </c>
    </row>
    <row r="202" spans="1:4" x14ac:dyDescent="0.2">
      <c r="A202" t="s">
        <v>317</v>
      </c>
      <c r="B202" s="2">
        <v>193</v>
      </c>
      <c r="C202" s="1">
        <f t="shared" si="3"/>
        <v>403</v>
      </c>
      <c r="D202" t="s">
        <v>771</v>
      </c>
    </row>
    <row r="203" spans="1:4" x14ac:dyDescent="0.2">
      <c r="A203" t="s">
        <v>318</v>
      </c>
      <c r="B203" s="2" t="s">
        <v>319</v>
      </c>
      <c r="C203" s="1">
        <f t="shared" si="3"/>
        <v>495</v>
      </c>
      <c r="D203" t="s">
        <v>772</v>
      </c>
    </row>
    <row r="204" spans="1:4" x14ac:dyDescent="0.2">
      <c r="A204" t="s">
        <v>320</v>
      </c>
      <c r="B204" s="2" t="s">
        <v>321</v>
      </c>
      <c r="C204" s="1">
        <f t="shared" si="3"/>
        <v>497</v>
      </c>
      <c r="D204" t="s">
        <v>773</v>
      </c>
    </row>
    <row r="205" spans="1:4" x14ac:dyDescent="0.2">
      <c r="A205" t="s">
        <v>322</v>
      </c>
      <c r="B205" s="2" t="s">
        <v>323</v>
      </c>
      <c r="C205" s="1">
        <f t="shared" si="3"/>
        <v>498</v>
      </c>
      <c r="D205" t="s">
        <v>774</v>
      </c>
    </row>
    <row r="206" spans="1:4" x14ac:dyDescent="0.2">
      <c r="A206" t="s">
        <v>324</v>
      </c>
      <c r="B206" s="2">
        <v>154</v>
      </c>
      <c r="C206" s="1">
        <f t="shared" si="3"/>
        <v>340</v>
      </c>
      <c r="D206" t="s">
        <v>775</v>
      </c>
    </row>
    <row r="207" spans="1:4" x14ac:dyDescent="0.2">
      <c r="A207" t="s">
        <v>325</v>
      </c>
      <c r="B207" s="2" t="s">
        <v>326</v>
      </c>
      <c r="C207" s="1">
        <f t="shared" si="3"/>
        <v>431</v>
      </c>
      <c r="D207" t="s">
        <v>776</v>
      </c>
    </row>
    <row r="208" spans="1:4" x14ac:dyDescent="0.2">
      <c r="A208" t="s">
        <v>327</v>
      </c>
      <c r="B208" s="2">
        <v>155</v>
      </c>
      <c r="C208" s="1">
        <f t="shared" si="3"/>
        <v>341</v>
      </c>
      <c r="D208" t="s">
        <v>777</v>
      </c>
    </row>
    <row r="209" spans="1:4" x14ac:dyDescent="0.2">
      <c r="A209" t="s">
        <v>329</v>
      </c>
      <c r="B209" s="2">
        <v>159</v>
      </c>
      <c r="C209" s="1">
        <f t="shared" si="3"/>
        <v>345</v>
      </c>
      <c r="D209" t="s">
        <v>780</v>
      </c>
    </row>
    <row r="210" spans="1:4" x14ac:dyDescent="0.2">
      <c r="A210" t="s">
        <v>363</v>
      </c>
      <c r="B210" s="2" t="s">
        <v>331</v>
      </c>
      <c r="C210" s="1">
        <f t="shared" si="3"/>
        <v>346</v>
      </c>
      <c r="D210" t="s">
        <v>781</v>
      </c>
    </row>
    <row r="211" spans="1:4" x14ac:dyDescent="0.2">
      <c r="A211" t="s">
        <v>332</v>
      </c>
      <c r="B211" s="2" t="s">
        <v>333</v>
      </c>
      <c r="C211" s="1">
        <f t="shared" si="3"/>
        <v>347</v>
      </c>
      <c r="D211" t="s">
        <v>782</v>
      </c>
    </row>
    <row r="212" spans="1:4" x14ac:dyDescent="0.2">
      <c r="A212" t="s">
        <v>334</v>
      </c>
      <c r="B212" s="2" t="s">
        <v>335</v>
      </c>
      <c r="C212" s="1">
        <f t="shared" si="3"/>
        <v>348</v>
      </c>
      <c r="D212" t="s">
        <v>783</v>
      </c>
    </row>
    <row r="213" spans="1:4" x14ac:dyDescent="0.2">
      <c r="A213" t="s">
        <v>336</v>
      </c>
      <c r="B213" s="2" t="s">
        <v>337</v>
      </c>
      <c r="C213" s="1">
        <f t="shared" si="3"/>
        <v>349</v>
      </c>
      <c r="D213" t="s">
        <v>784</v>
      </c>
    </row>
    <row r="214" spans="1:4" x14ac:dyDescent="0.2">
      <c r="A214" t="s">
        <v>338</v>
      </c>
      <c r="B214" s="2" t="s">
        <v>339</v>
      </c>
      <c r="C214" s="1">
        <f t="shared" si="3"/>
        <v>350</v>
      </c>
      <c r="D214" t="s">
        <v>785</v>
      </c>
    </row>
    <row r="215" spans="1:4" x14ac:dyDescent="0.2">
      <c r="A215" t="s">
        <v>340</v>
      </c>
      <c r="B215" s="2" t="s">
        <v>341</v>
      </c>
      <c r="C215" s="1">
        <f t="shared" si="3"/>
        <v>351</v>
      </c>
      <c r="D215" t="s">
        <v>786</v>
      </c>
    </row>
    <row r="216" spans="1:4" x14ac:dyDescent="0.2">
      <c r="A216" t="s">
        <v>342</v>
      </c>
      <c r="B216" s="2">
        <v>160</v>
      </c>
      <c r="C216" s="1">
        <f t="shared" si="3"/>
        <v>352</v>
      </c>
      <c r="D216" t="s">
        <v>787</v>
      </c>
    </row>
    <row r="217" spans="1:4" x14ac:dyDescent="0.2">
      <c r="A217" t="s">
        <v>343</v>
      </c>
      <c r="B217" s="2">
        <v>161</v>
      </c>
      <c r="C217" s="1">
        <f t="shared" si="3"/>
        <v>353</v>
      </c>
      <c r="D217" t="s">
        <v>788</v>
      </c>
    </row>
    <row r="218" spans="1:4" x14ac:dyDescent="0.2">
      <c r="A218" t="s">
        <v>344</v>
      </c>
      <c r="B218" s="2">
        <v>162</v>
      </c>
      <c r="C218" s="1">
        <f t="shared" si="3"/>
        <v>354</v>
      </c>
      <c r="D218" t="s">
        <v>789</v>
      </c>
    </row>
    <row r="219" spans="1:4" x14ac:dyDescent="0.2">
      <c r="A219" t="s">
        <v>345</v>
      </c>
      <c r="B219" s="2">
        <v>163</v>
      </c>
      <c r="C219" s="1">
        <f t="shared" si="3"/>
        <v>355</v>
      </c>
      <c r="D219" t="s">
        <v>790</v>
      </c>
    </row>
    <row r="220" spans="1:4" x14ac:dyDescent="0.2">
      <c r="A220" t="s">
        <v>346</v>
      </c>
      <c r="B220" s="2">
        <v>164</v>
      </c>
      <c r="C220" s="1">
        <f t="shared" si="3"/>
        <v>356</v>
      </c>
      <c r="D220" t="s">
        <v>791</v>
      </c>
    </row>
    <row r="221" spans="1:4" x14ac:dyDescent="0.2">
      <c r="A221" t="s">
        <v>347</v>
      </c>
      <c r="B221" s="2">
        <v>165</v>
      </c>
      <c r="C221" s="1">
        <f t="shared" si="3"/>
        <v>357</v>
      </c>
      <c r="D221" t="s">
        <v>792</v>
      </c>
    </row>
    <row r="222" spans="1:4" x14ac:dyDescent="0.2">
      <c r="A222" t="s">
        <v>348</v>
      </c>
      <c r="B222" s="2">
        <v>166</v>
      </c>
      <c r="C222" s="1">
        <f t="shared" si="3"/>
        <v>358</v>
      </c>
      <c r="D222" t="s">
        <v>793</v>
      </c>
    </row>
    <row r="223" spans="1:4" x14ac:dyDescent="0.2">
      <c r="A223" t="s">
        <v>349</v>
      </c>
      <c r="B223" s="2">
        <v>167</v>
      </c>
      <c r="C223" s="1">
        <f t="shared" si="3"/>
        <v>359</v>
      </c>
      <c r="D223" t="s">
        <v>794</v>
      </c>
    </row>
    <row r="224" spans="1:4" x14ac:dyDescent="0.2">
      <c r="A224" t="s">
        <v>350</v>
      </c>
      <c r="B224" s="2">
        <v>168</v>
      </c>
      <c r="C224" s="1">
        <f t="shared" si="3"/>
        <v>360</v>
      </c>
      <c r="D224" t="s">
        <v>795</v>
      </c>
    </row>
    <row r="225" spans="1:5" x14ac:dyDescent="0.2">
      <c r="A225" t="s">
        <v>351</v>
      </c>
      <c r="B225" s="2">
        <v>169</v>
      </c>
      <c r="C225" s="1">
        <f t="shared" si="3"/>
        <v>361</v>
      </c>
      <c r="D225" t="s">
        <v>796</v>
      </c>
    </row>
    <row r="226" spans="1:5" x14ac:dyDescent="0.2">
      <c r="A226" t="s">
        <v>352</v>
      </c>
      <c r="B226" s="2" t="s">
        <v>353</v>
      </c>
      <c r="C226" s="1">
        <f t="shared" si="3"/>
        <v>362</v>
      </c>
      <c r="D226" t="s">
        <v>797</v>
      </c>
    </row>
    <row r="227" spans="1:5" x14ac:dyDescent="0.2">
      <c r="A227" t="s">
        <v>354</v>
      </c>
      <c r="B227" s="2" t="s">
        <v>355</v>
      </c>
      <c r="C227" s="1">
        <f t="shared" si="3"/>
        <v>363</v>
      </c>
      <c r="D227" t="s">
        <v>798</v>
      </c>
    </row>
    <row r="228" spans="1:5" x14ac:dyDescent="0.2">
      <c r="A228" t="s">
        <v>356</v>
      </c>
      <c r="B228" s="2" t="s">
        <v>357</v>
      </c>
      <c r="C228" s="1">
        <f t="shared" si="3"/>
        <v>364</v>
      </c>
      <c r="D228" t="s">
        <v>799</v>
      </c>
    </row>
    <row r="229" spans="1:5" x14ac:dyDescent="0.2">
      <c r="A229" t="s">
        <v>358</v>
      </c>
      <c r="B229" s="2" t="s">
        <v>359</v>
      </c>
      <c r="C229" s="1">
        <f t="shared" si="3"/>
        <v>365</v>
      </c>
      <c r="D229" t="s">
        <v>800</v>
      </c>
    </row>
    <row r="230" spans="1:5" x14ac:dyDescent="0.2">
      <c r="A230" t="s">
        <v>360</v>
      </c>
      <c r="B230" s="2">
        <v>170</v>
      </c>
      <c r="C230" s="1">
        <f t="shared" si="3"/>
        <v>368</v>
      </c>
      <c r="D230" t="s">
        <v>801</v>
      </c>
    </row>
    <row r="231" spans="1:5" x14ac:dyDescent="0.2">
      <c r="A231" t="s">
        <v>361</v>
      </c>
      <c r="B231" s="2">
        <v>171</v>
      </c>
      <c r="C231" s="1">
        <f t="shared" si="3"/>
        <v>369</v>
      </c>
      <c r="D231" t="s">
        <v>802</v>
      </c>
    </row>
    <row r="232" spans="1:5" x14ac:dyDescent="0.2">
      <c r="A232" t="s">
        <v>362</v>
      </c>
      <c r="B232" s="2">
        <v>172</v>
      </c>
      <c r="C232" s="1">
        <f t="shared" si="3"/>
        <v>370</v>
      </c>
      <c r="D232" t="s">
        <v>803</v>
      </c>
    </row>
    <row r="233" spans="1:5" x14ac:dyDescent="0.2">
      <c r="A233" t="s">
        <v>330</v>
      </c>
      <c r="B233" s="2">
        <v>173</v>
      </c>
      <c r="C233" s="1">
        <f t="shared" si="3"/>
        <v>371</v>
      </c>
      <c r="D233" t="s">
        <v>804</v>
      </c>
    </row>
    <row r="234" spans="1:5" x14ac:dyDescent="0.2">
      <c r="A234" t="s">
        <v>364</v>
      </c>
      <c r="B234" s="2">
        <v>174</v>
      </c>
      <c r="C234" s="1">
        <f t="shared" si="3"/>
        <v>372</v>
      </c>
      <c r="D234" t="s">
        <v>805</v>
      </c>
    </row>
    <row r="235" spans="1:5" x14ac:dyDescent="0.2">
      <c r="A235" t="s">
        <v>365</v>
      </c>
      <c r="B235" s="2">
        <v>175</v>
      </c>
      <c r="C235" s="1">
        <f t="shared" si="3"/>
        <v>373</v>
      </c>
      <c r="D235" t="s">
        <v>806</v>
      </c>
    </row>
    <row r="236" spans="1:5" x14ac:dyDescent="0.2">
      <c r="A236" t="s">
        <v>366</v>
      </c>
      <c r="B236" s="2">
        <v>176</v>
      </c>
      <c r="C236" s="1">
        <f t="shared" si="3"/>
        <v>374</v>
      </c>
      <c r="D236" t="s">
        <v>807</v>
      </c>
    </row>
    <row r="237" spans="1:5" x14ac:dyDescent="0.2">
      <c r="A237" t="s">
        <v>367</v>
      </c>
      <c r="B237" s="2">
        <v>177</v>
      </c>
      <c r="C237" s="1">
        <f t="shared" si="3"/>
        <v>375</v>
      </c>
      <c r="D237" t="s">
        <v>808</v>
      </c>
    </row>
    <row r="238" spans="1:5" x14ac:dyDescent="0.2">
      <c r="A238" t="s">
        <v>368</v>
      </c>
      <c r="B238" s="2">
        <v>180</v>
      </c>
      <c r="C238" s="1">
        <f t="shared" si="3"/>
        <v>384</v>
      </c>
      <c r="D238" t="s">
        <v>41</v>
      </c>
      <c r="E238" t="s">
        <v>963</v>
      </c>
    </row>
    <row r="239" spans="1:5" x14ac:dyDescent="0.2">
      <c r="A239" t="s">
        <v>369</v>
      </c>
      <c r="B239" s="2">
        <v>181</v>
      </c>
      <c r="C239" s="1">
        <f t="shared" si="3"/>
        <v>385</v>
      </c>
      <c r="D239" t="s">
        <v>809</v>
      </c>
    </row>
    <row r="240" spans="1:5" x14ac:dyDescent="0.2">
      <c r="A240" t="s">
        <v>370</v>
      </c>
      <c r="B240" s="2">
        <v>182</v>
      </c>
      <c r="C240" s="1">
        <f t="shared" si="3"/>
        <v>386</v>
      </c>
      <c r="D240" t="s">
        <v>810</v>
      </c>
    </row>
    <row r="241" spans="1:4" x14ac:dyDescent="0.2">
      <c r="A241" t="s">
        <v>371</v>
      </c>
      <c r="B241" s="2">
        <v>187</v>
      </c>
      <c r="C241" s="1">
        <f t="shared" si="3"/>
        <v>391</v>
      </c>
      <c r="D241" t="s">
        <v>811</v>
      </c>
    </row>
    <row r="242" spans="1:4" x14ac:dyDescent="0.2">
      <c r="A242" t="s">
        <v>372</v>
      </c>
      <c r="B242" s="2">
        <v>188</v>
      </c>
      <c r="C242" s="1">
        <f t="shared" si="3"/>
        <v>392</v>
      </c>
      <c r="D242" t="s">
        <v>812</v>
      </c>
    </row>
    <row r="243" spans="1:4" x14ac:dyDescent="0.2">
      <c r="A243" t="s">
        <v>373</v>
      </c>
      <c r="B243" s="2">
        <v>189</v>
      </c>
      <c r="C243" s="1">
        <f t="shared" si="3"/>
        <v>393</v>
      </c>
      <c r="D243" t="s">
        <v>813</v>
      </c>
    </row>
    <row r="244" spans="1:4" x14ac:dyDescent="0.2">
      <c r="A244" t="s">
        <v>374</v>
      </c>
      <c r="B244" s="2" t="s">
        <v>375</v>
      </c>
      <c r="C244" s="1">
        <f t="shared" si="3"/>
        <v>394</v>
      </c>
      <c r="D244" t="s">
        <v>814</v>
      </c>
    </row>
    <row r="245" spans="1:4" x14ac:dyDescent="0.2">
      <c r="A245" t="s">
        <v>376</v>
      </c>
      <c r="B245" s="2" t="s">
        <v>377</v>
      </c>
      <c r="C245" s="1">
        <f t="shared" si="3"/>
        <v>395</v>
      </c>
      <c r="D245" t="s">
        <v>815</v>
      </c>
    </row>
    <row r="246" spans="1:4" x14ac:dyDescent="0.2">
      <c r="A246" t="s">
        <v>379</v>
      </c>
      <c r="B246" s="2" t="s">
        <v>378</v>
      </c>
      <c r="C246" s="1">
        <f t="shared" si="3"/>
        <v>396</v>
      </c>
      <c r="D246" t="s">
        <v>816</v>
      </c>
    </row>
    <row r="247" spans="1:4" x14ac:dyDescent="0.2">
      <c r="A247" t="s">
        <v>380</v>
      </c>
      <c r="B247" s="2" t="s">
        <v>381</v>
      </c>
      <c r="C247" s="1">
        <f t="shared" si="3"/>
        <v>397</v>
      </c>
      <c r="D247" t="s">
        <v>817</v>
      </c>
    </row>
    <row r="248" spans="1:4" x14ac:dyDescent="0.2">
      <c r="A248" t="s">
        <v>382</v>
      </c>
      <c r="B248" s="2" t="s">
        <v>383</v>
      </c>
      <c r="C248" s="1">
        <f t="shared" si="3"/>
        <v>398</v>
      </c>
      <c r="D248" t="s">
        <v>818</v>
      </c>
    </row>
    <row r="249" spans="1:4" x14ac:dyDescent="0.2">
      <c r="A249" t="s">
        <v>384</v>
      </c>
      <c r="B249" s="2" t="s">
        <v>385</v>
      </c>
      <c r="C249" s="1">
        <f t="shared" si="3"/>
        <v>399</v>
      </c>
      <c r="D249" t="s">
        <v>819</v>
      </c>
    </row>
    <row r="250" spans="1:4" x14ac:dyDescent="0.2">
      <c r="A250" t="s">
        <v>386</v>
      </c>
      <c r="B250" s="2" t="s">
        <v>387</v>
      </c>
      <c r="C250" s="1">
        <f t="shared" si="3"/>
        <v>334</v>
      </c>
      <c r="D250" t="s">
        <v>820</v>
      </c>
    </row>
    <row r="251" spans="1:4" x14ac:dyDescent="0.2">
      <c r="A251" t="s">
        <v>388</v>
      </c>
      <c r="B251" s="2" t="s">
        <v>389</v>
      </c>
      <c r="C251" s="1">
        <f t="shared" si="3"/>
        <v>335</v>
      </c>
      <c r="D251" t="s">
        <v>821</v>
      </c>
    </row>
    <row r="252" spans="1:4" x14ac:dyDescent="0.2">
      <c r="A252" t="s">
        <v>391</v>
      </c>
      <c r="B252" s="2">
        <v>150</v>
      </c>
      <c r="C252" s="1">
        <f t="shared" si="3"/>
        <v>336</v>
      </c>
      <c r="D252" t="s">
        <v>822</v>
      </c>
    </row>
    <row r="253" spans="1:4" x14ac:dyDescent="0.2">
      <c r="A253" t="s">
        <v>390</v>
      </c>
      <c r="B253" s="2">
        <v>151</v>
      </c>
      <c r="C253" s="1">
        <f t="shared" ref="C253:C360" si="4">HEX2DEC(B253)</f>
        <v>337</v>
      </c>
      <c r="D253" t="s">
        <v>823</v>
      </c>
    </row>
    <row r="254" spans="1:4" x14ac:dyDescent="0.2">
      <c r="A254" t="s">
        <v>392</v>
      </c>
      <c r="B254" s="2">
        <v>152</v>
      </c>
      <c r="C254" s="1">
        <f t="shared" si="4"/>
        <v>338</v>
      </c>
      <c r="D254" t="s">
        <v>824</v>
      </c>
    </row>
    <row r="255" spans="1:4" x14ac:dyDescent="0.2">
      <c r="A255" t="s">
        <v>393</v>
      </c>
      <c r="B255" s="2">
        <v>153</v>
      </c>
      <c r="C255" s="1">
        <f t="shared" si="4"/>
        <v>339</v>
      </c>
      <c r="D255" t="s">
        <v>825</v>
      </c>
    </row>
    <row r="256" spans="1:4" x14ac:dyDescent="0.2">
      <c r="A256" t="s">
        <v>394</v>
      </c>
      <c r="B256" s="2" t="s">
        <v>397</v>
      </c>
      <c r="C256" s="1">
        <f t="shared" si="4"/>
        <v>478</v>
      </c>
      <c r="D256" t="s">
        <v>826</v>
      </c>
    </row>
    <row r="257" spans="1:4" x14ac:dyDescent="0.2">
      <c r="A257" t="s">
        <v>395</v>
      </c>
      <c r="B257" s="2" t="s">
        <v>396</v>
      </c>
      <c r="C257" s="1">
        <f t="shared" si="4"/>
        <v>477</v>
      </c>
      <c r="D257" t="s">
        <v>827</v>
      </c>
    </row>
    <row r="258" spans="1:4" x14ac:dyDescent="0.2">
      <c r="A258" t="s">
        <v>398</v>
      </c>
      <c r="B258" s="2">
        <v>190</v>
      </c>
      <c r="C258" s="1">
        <f t="shared" si="4"/>
        <v>400</v>
      </c>
      <c r="D258" t="s">
        <v>828</v>
      </c>
    </row>
    <row r="259" spans="1:4" x14ac:dyDescent="0.2">
      <c r="A259" t="s">
        <v>399</v>
      </c>
      <c r="B259" s="2">
        <v>191</v>
      </c>
      <c r="C259" s="1">
        <f t="shared" si="4"/>
        <v>401</v>
      </c>
      <c r="D259" t="s">
        <v>829</v>
      </c>
    </row>
    <row r="260" spans="1:4" x14ac:dyDescent="0.2">
      <c r="A260" t="s">
        <v>400</v>
      </c>
      <c r="B260" s="2" t="s">
        <v>401</v>
      </c>
      <c r="C260" s="1">
        <f t="shared" si="4"/>
        <v>489</v>
      </c>
      <c r="D260" t="s">
        <v>830</v>
      </c>
    </row>
    <row r="261" spans="1:4" x14ac:dyDescent="0.2">
      <c r="A261" t="s">
        <v>402</v>
      </c>
      <c r="B261" s="2" t="s">
        <v>403</v>
      </c>
      <c r="C261" s="1">
        <f t="shared" si="4"/>
        <v>402</v>
      </c>
      <c r="D261" t="s">
        <v>831</v>
      </c>
    </row>
    <row r="262" spans="1:4" x14ac:dyDescent="0.2">
      <c r="A262" t="s">
        <v>404</v>
      </c>
      <c r="B262" s="2" t="s">
        <v>405</v>
      </c>
      <c r="C262" s="1">
        <f t="shared" si="4"/>
        <v>404</v>
      </c>
      <c r="D262" t="s">
        <v>832</v>
      </c>
    </row>
    <row r="263" spans="1:4" x14ac:dyDescent="0.2">
      <c r="A263" t="s">
        <v>406</v>
      </c>
      <c r="B263" s="2" t="s">
        <v>407</v>
      </c>
      <c r="C263" s="1">
        <f t="shared" si="4"/>
        <v>405</v>
      </c>
      <c r="D263" t="s">
        <v>833</v>
      </c>
    </row>
    <row r="264" spans="1:4" x14ac:dyDescent="0.2">
      <c r="A264" t="s">
        <v>408</v>
      </c>
      <c r="B264" s="2" t="s">
        <v>409</v>
      </c>
      <c r="C264" s="1">
        <f t="shared" si="4"/>
        <v>406</v>
      </c>
      <c r="D264" t="s">
        <v>834</v>
      </c>
    </row>
    <row r="265" spans="1:4" x14ac:dyDescent="0.2">
      <c r="A265" t="s">
        <v>410</v>
      </c>
      <c r="B265" s="2" t="s">
        <v>411</v>
      </c>
      <c r="C265" s="1">
        <f t="shared" si="4"/>
        <v>311</v>
      </c>
      <c r="D265" t="s">
        <v>835</v>
      </c>
    </row>
    <row r="266" spans="1:4" x14ac:dyDescent="0.2">
      <c r="A266" t="s">
        <v>412</v>
      </c>
      <c r="B266" s="2" t="s">
        <v>413</v>
      </c>
      <c r="C266" s="1">
        <f t="shared" si="4"/>
        <v>408</v>
      </c>
      <c r="D266" t="s">
        <v>836</v>
      </c>
    </row>
    <row r="267" spans="1:4" x14ac:dyDescent="0.2">
      <c r="A267" t="s">
        <v>414</v>
      </c>
      <c r="B267" s="2" t="s">
        <v>415</v>
      </c>
      <c r="C267" s="1">
        <f t="shared" si="4"/>
        <v>409</v>
      </c>
      <c r="D267" t="s">
        <v>837</v>
      </c>
    </row>
    <row r="268" spans="1:4" x14ac:dyDescent="0.2">
      <c r="A268" t="s">
        <v>416</v>
      </c>
      <c r="B268" s="2" t="s">
        <v>417</v>
      </c>
      <c r="C268" s="1">
        <f t="shared" si="4"/>
        <v>410</v>
      </c>
      <c r="D268" t="s">
        <v>838</v>
      </c>
    </row>
    <row r="269" spans="1:4" x14ac:dyDescent="0.2">
      <c r="A269" t="s">
        <v>418</v>
      </c>
      <c r="B269" s="2" t="s">
        <v>419</v>
      </c>
      <c r="C269" s="1">
        <f t="shared" si="4"/>
        <v>479</v>
      </c>
      <c r="D269" t="s">
        <v>839</v>
      </c>
    </row>
    <row r="270" spans="1:4" x14ac:dyDescent="0.2">
      <c r="A270" t="s">
        <v>420</v>
      </c>
      <c r="B270" s="2" t="s">
        <v>421</v>
      </c>
      <c r="C270" s="1">
        <f t="shared" si="4"/>
        <v>480</v>
      </c>
      <c r="D270" t="s">
        <v>840</v>
      </c>
    </row>
    <row r="271" spans="1:4" x14ac:dyDescent="0.2">
      <c r="A271" t="s">
        <v>422</v>
      </c>
      <c r="B271" s="2" t="s">
        <v>423</v>
      </c>
      <c r="C271" s="1">
        <f t="shared" si="4"/>
        <v>481</v>
      </c>
      <c r="D271" t="s">
        <v>841</v>
      </c>
    </row>
    <row r="272" spans="1:4" x14ac:dyDescent="0.2">
      <c r="A272" t="s">
        <v>424</v>
      </c>
      <c r="B272" s="2" t="s">
        <v>425</v>
      </c>
      <c r="C272" s="1">
        <f t="shared" si="4"/>
        <v>482</v>
      </c>
      <c r="D272" t="s">
        <v>842</v>
      </c>
    </row>
    <row r="273" spans="1:4" x14ac:dyDescent="0.2">
      <c r="A273" t="s">
        <v>426</v>
      </c>
      <c r="B273" s="2" t="s">
        <v>427</v>
      </c>
      <c r="C273" s="1">
        <f t="shared" si="4"/>
        <v>415</v>
      </c>
      <c r="D273" t="s">
        <v>843</v>
      </c>
    </row>
    <row r="274" spans="1:4" x14ac:dyDescent="0.2">
      <c r="A274" t="s">
        <v>428</v>
      </c>
      <c r="B274" s="2" t="s">
        <v>429</v>
      </c>
      <c r="C274" s="1">
        <f t="shared" si="4"/>
        <v>416</v>
      </c>
      <c r="D274" t="s">
        <v>844</v>
      </c>
    </row>
    <row r="275" spans="1:4" x14ac:dyDescent="0.2">
      <c r="A275" t="s">
        <v>430</v>
      </c>
      <c r="B275" s="2" t="s">
        <v>431</v>
      </c>
      <c r="C275" s="1">
        <f t="shared" si="4"/>
        <v>417</v>
      </c>
      <c r="D275" t="s">
        <v>845</v>
      </c>
    </row>
    <row r="276" spans="1:4" x14ac:dyDescent="0.2">
      <c r="A276" t="s">
        <v>432</v>
      </c>
      <c r="B276" s="2" t="s">
        <v>433</v>
      </c>
      <c r="C276" s="1">
        <f t="shared" si="4"/>
        <v>418</v>
      </c>
      <c r="D276" t="s">
        <v>846</v>
      </c>
    </row>
    <row r="277" spans="1:4" x14ac:dyDescent="0.2">
      <c r="A277" t="s">
        <v>434</v>
      </c>
      <c r="B277" s="2" t="s">
        <v>435</v>
      </c>
      <c r="C277" s="1">
        <f t="shared" si="4"/>
        <v>419</v>
      </c>
      <c r="D277" t="s">
        <v>847</v>
      </c>
    </row>
    <row r="278" spans="1:4" x14ac:dyDescent="0.2">
      <c r="A278" t="s">
        <v>436</v>
      </c>
      <c r="B278" s="2" t="s">
        <v>437</v>
      </c>
      <c r="C278" s="1">
        <f t="shared" si="4"/>
        <v>422</v>
      </c>
      <c r="D278" t="s">
        <v>848</v>
      </c>
    </row>
    <row r="279" spans="1:4" x14ac:dyDescent="0.2">
      <c r="A279" t="s">
        <v>438</v>
      </c>
      <c r="B279" s="2" t="s">
        <v>439</v>
      </c>
      <c r="C279" s="1">
        <f t="shared" si="4"/>
        <v>423</v>
      </c>
      <c r="D279" t="s">
        <v>849</v>
      </c>
    </row>
    <row r="280" spans="1:4" x14ac:dyDescent="0.2">
      <c r="A280" t="s">
        <v>440</v>
      </c>
      <c r="B280" s="2" t="s">
        <v>441</v>
      </c>
      <c r="C280" s="1">
        <f t="shared" si="4"/>
        <v>424</v>
      </c>
      <c r="D280" t="s">
        <v>850</v>
      </c>
    </row>
    <row r="281" spans="1:4" x14ac:dyDescent="0.2">
      <c r="A281" t="s">
        <v>442</v>
      </c>
      <c r="B281" s="2" t="s">
        <v>443</v>
      </c>
      <c r="C281" s="1">
        <f t="shared" si="4"/>
        <v>425</v>
      </c>
      <c r="D281" t="s">
        <v>851</v>
      </c>
    </row>
    <row r="282" spans="1:4" x14ac:dyDescent="0.2">
      <c r="A282" t="s">
        <v>444</v>
      </c>
      <c r="B282" s="2" t="s">
        <v>445</v>
      </c>
      <c r="C282" s="1">
        <f t="shared" si="4"/>
        <v>426</v>
      </c>
      <c r="D282" t="s">
        <v>852</v>
      </c>
    </row>
    <row r="283" spans="1:4" x14ac:dyDescent="0.2">
      <c r="A283" t="s">
        <v>446</v>
      </c>
      <c r="B283" s="2" t="s">
        <v>447</v>
      </c>
      <c r="C283" s="1">
        <f t="shared" si="4"/>
        <v>427</v>
      </c>
      <c r="D283" t="s">
        <v>853</v>
      </c>
    </row>
    <row r="284" spans="1:4" x14ac:dyDescent="0.2">
      <c r="A284" t="s">
        <v>448</v>
      </c>
      <c r="B284" s="2" t="s">
        <v>449</v>
      </c>
      <c r="C284" s="1">
        <f t="shared" si="4"/>
        <v>485</v>
      </c>
      <c r="D284" t="s">
        <v>854</v>
      </c>
    </row>
    <row r="285" spans="1:4" x14ac:dyDescent="0.2">
      <c r="A285" t="s">
        <v>450</v>
      </c>
      <c r="B285" s="2" t="s">
        <v>451</v>
      </c>
      <c r="C285" s="1">
        <f t="shared" si="4"/>
        <v>428</v>
      </c>
      <c r="D285" t="s">
        <v>856</v>
      </c>
    </row>
    <row r="286" spans="1:4" x14ac:dyDescent="0.2">
      <c r="A286" t="s">
        <v>452</v>
      </c>
      <c r="B286" s="2" t="s">
        <v>453</v>
      </c>
      <c r="C286" s="1">
        <f t="shared" si="4"/>
        <v>429</v>
      </c>
      <c r="D286" t="s">
        <v>855</v>
      </c>
    </row>
    <row r="287" spans="1:4" x14ac:dyDescent="0.2">
      <c r="A287" t="s">
        <v>454</v>
      </c>
      <c r="B287" s="2" t="s">
        <v>455</v>
      </c>
      <c r="C287" s="1">
        <f t="shared" si="4"/>
        <v>433</v>
      </c>
      <c r="D287" t="s">
        <v>857</v>
      </c>
    </row>
    <row r="288" spans="1:4" x14ac:dyDescent="0.2">
      <c r="A288" t="s">
        <v>456</v>
      </c>
      <c r="B288" s="2" t="s">
        <v>457</v>
      </c>
      <c r="C288" s="1">
        <f t="shared" si="4"/>
        <v>434</v>
      </c>
      <c r="D288" t="s">
        <v>858</v>
      </c>
    </row>
    <row r="289" spans="1:4" x14ac:dyDescent="0.2">
      <c r="A289" t="s">
        <v>458</v>
      </c>
      <c r="B289" s="2" t="s">
        <v>459</v>
      </c>
      <c r="C289" s="1">
        <f t="shared" si="4"/>
        <v>435</v>
      </c>
      <c r="D289" t="s">
        <v>859</v>
      </c>
    </row>
    <row r="290" spans="1:4" x14ac:dyDescent="0.2">
      <c r="A290" t="s">
        <v>460</v>
      </c>
      <c r="B290" s="2" t="s">
        <v>461</v>
      </c>
      <c r="C290" s="1">
        <f t="shared" si="4"/>
        <v>436</v>
      </c>
      <c r="D290" t="s">
        <v>860</v>
      </c>
    </row>
    <row r="291" spans="1:4" x14ac:dyDescent="0.2">
      <c r="A291" t="s">
        <v>462</v>
      </c>
      <c r="B291" s="2" t="s">
        <v>463</v>
      </c>
      <c r="C291" s="1">
        <f t="shared" si="4"/>
        <v>437</v>
      </c>
      <c r="D291" t="s">
        <v>861</v>
      </c>
    </row>
    <row r="292" spans="1:4" x14ac:dyDescent="0.2">
      <c r="A292" t="s">
        <v>464</v>
      </c>
      <c r="B292" s="2" t="s">
        <v>465</v>
      </c>
      <c r="C292" s="1">
        <f t="shared" si="4"/>
        <v>438</v>
      </c>
      <c r="D292" t="s">
        <v>862</v>
      </c>
    </row>
    <row r="293" spans="1:4" x14ac:dyDescent="0.2">
      <c r="A293" t="s">
        <v>466</v>
      </c>
      <c r="B293" s="2" t="s">
        <v>467</v>
      </c>
      <c r="C293" s="1">
        <f t="shared" si="4"/>
        <v>439</v>
      </c>
      <c r="D293" t="s">
        <v>863</v>
      </c>
    </row>
    <row r="294" spans="1:4" x14ac:dyDescent="0.2">
      <c r="A294" t="s">
        <v>468</v>
      </c>
      <c r="B294" s="2" t="s">
        <v>469</v>
      </c>
      <c r="C294" s="1">
        <f t="shared" si="4"/>
        <v>440</v>
      </c>
      <c r="D294" t="s">
        <v>864</v>
      </c>
    </row>
    <row r="295" spans="1:4" x14ac:dyDescent="0.2">
      <c r="A295" t="s">
        <v>470</v>
      </c>
      <c r="B295" s="2" t="s">
        <v>471</v>
      </c>
      <c r="C295" s="1">
        <f t="shared" si="4"/>
        <v>441</v>
      </c>
      <c r="D295" t="s">
        <v>865</v>
      </c>
    </row>
    <row r="296" spans="1:4" x14ac:dyDescent="0.2">
      <c r="A296" t="s">
        <v>472</v>
      </c>
      <c r="B296" s="2" t="s">
        <v>473</v>
      </c>
      <c r="C296" s="1">
        <f t="shared" si="4"/>
        <v>442</v>
      </c>
      <c r="D296" t="s">
        <v>866</v>
      </c>
    </row>
    <row r="297" spans="1:4" x14ac:dyDescent="0.2">
      <c r="A297" t="s">
        <v>474</v>
      </c>
      <c r="B297" s="2" t="s">
        <v>475</v>
      </c>
      <c r="C297" s="1">
        <f t="shared" si="4"/>
        <v>443</v>
      </c>
      <c r="D297" t="s">
        <v>867</v>
      </c>
    </row>
    <row r="298" spans="1:4" x14ac:dyDescent="0.2">
      <c r="A298" t="s">
        <v>476</v>
      </c>
      <c r="B298" s="2" t="s">
        <v>477</v>
      </c>
      <c r="C298" s="1">
        <f t="shared" si="4"/>
        <v>444</v>
      </c>
      <c r="D298" t="s">
        <v>868</v>
      </c>
    </row>
    <row r="299" spans="1:4" x14ac:dyDescent="0.2">
      <c r="A299" t="s">
        <v>478</v>
      </c>
      <c r="B299" s="2" t="s">
        <v>479</v>
      </c>
      <c r="C299" s="1">
        <f t="shared" si="4"/>
        <v>445</v>
      </c>
      <c r="D299" t="s">
        <v>869</v>
      </c>
    </row>
    <row r="300" spans="1:4" x14ac:dyDescent="0.2">
      <c r="A300" t="s">
        <v>480</v>
      </c>
      <c r="B300" s="2" t="s">
        <v>481</v>
      </c>
      <c r="C300" s="1">
        <f t="shared" si="4"/>
        <v>446</v>
      </c>
      <c r="D300" t="s">
        <v>870</v>
      </c>
    </row>
    <row r="301" spans="1:4" x14ac:dyDescent="0.2">
      <c r="A301" t="s">
        <v>482</v>
      </c>
      <c r="B301" s="2" t="s">
        <v>483</v>
      </c>
      <c r="C301" s="1">
        <f t="shared" si="4"/>
        <v>447</v>
      </c>
      <c r="D301" t="s">
        <v>871</v>
      </c>
    </row>
    <row r="302" spans="1:4" x14ac:dyDescent="0.2">
      <c r="A302" t="s">
        <v>484</v>
      </c>
      <c r="B302" s="2" t="s">
        <v>485</v>
      </c>
      <c r="C302" s="1">
        <f t="shared" si="4"/>
        <v>448</v>
      </c>
      <c r="D302" t="s">
        <v>872</v>
      </c>
    </row>
    <row r="303" spans="1:4" x14ac:dyDescent="0.2">
      <c r="A303" t="s">
        <v>486</v>
      </c>
      <c r="B303" s="2" t="s">
        <v>487</v>
      </c>
      <c r="C303" s="1">
        <f t="shared" si="4"/>
        <v>449</v>
      </c>
      <c r="D303" t="s">
        <v>873</v>
      </c>
    </row>
    <row r="304" spans="1:4" x14ac:dyDescent="0.2">
      <c r="A304" t="s">
        <v>488</v>
      </c>
      <c r="B304" s="2" t="s">
        <v>489</v>
      </c>
      <c r="C304" s="1">
        <f t="shared" si="4"/>
        <v>450</v>
      </c>
      <c r="D304" t="s">
        <v>874</v>
      </c>
    </row>
    <row r="305" spans="1:4" x14ac:dyDescent="0.2">
      <c r="A305" t="s">
        <v>490</v>
      </c>
      <c r="B305" s="2" t="s">
        <v>491</v>
      </c>
      <c r="C305" s="1">
        <f t="shared" si="4"/>
        <v>451</v>
      </c>
      <c r="D305" t="s">
        <v>875</v>
      </c>
    </row>
    <row r="306" spans="1:4" x14ac:dyDescent="0.2">
      <c r="A306" t="s">
        <v>492</v>
      </c>
      <c r="B306" s="2" t="s">
        <v>493</v>
      </c>
      <c r="C306" s="1">
        <f t="shared" si="4"/>
        <v>452</v>
      </c>
      <c r="D306" t="s">
        <v>876</v>
      </c>
    </row>
    <row r="307" spans="1:4" x14ac:dyDescent="0.2">
      <c r="A307" t="s">
        <v>494</v>
      </c>
      <c r="B307" s="2" t="s">
        <v>495</v>
      </c>
      <c r="C307" s="1">
        <f t="shared" si="4"/>
        <v>453</v>
      </c>
      <c r="D307" t="s">
        <v>877</v>
      </c>
    </row>
    <row r="308" spans="1:4" x14ac:dyDescent="0.2">
      <c r="A308" t="s">
        <v>496</v>
      </c>
      <c r="B308" s="2" t="s">
        <v>497</v>
      </c>
      <c r="C308" s="1">
        <f t="shared" si="4"/>
        <v>454</v>
      </c>
      <c r="D308" t="s">
        <v>878</v>
      </c>
    </row>
    <row r="309" spans="1:4" x14ac:dyDescent="0.2">
      <c r="A309" t="s">
        <v>498</v>
      </c>
      <c r="B309" s="2" t="s">
        <v>499</v>
      </c>
      <c r="C309" s="1">
        <f t="shared" si="4"/>
        <v>411</v>
      </c>
      <c r="D309" t="s">
        <v>879</v>
      </c>
    </row>
    <row r="310" spans="1:4" x14ac:dyDescent="0.2">
      <c r="A310" t="s">
        <v>500</v>
      </c>
      <c r="B310" s="2" t="s">
        <v>501</v>
      </c>
      <c r="C310" s="1">
        <f t="shared" si="4"/>
        <v>430</v>
      </c>
      <c r="D310" t="s">
        <v>880</v>
      </c>
    </row>
    <row r="311" spans="1:4" x14ac:dyDescent="0.2">
      <c r="A311" t="s">
        <v>502</v>
      </c>
      <c r="B311" s="2" t="s">
        <v>326</v>
      </c>
      <c r="C311" s="1">
        <f t="shared" si="4"/>
        <v>431</v>
      </c>
      <c r="D311" t="s">
        <v>881</v>
      </c>
    </row>
    <row r="312" spans="1:4" x14ac:dyDescent="0.2">
      <c r="A312" t="s">
        <v>503</v>
      </c>
      <c r="B312" s="2" t="s">
        <v>504</v>
      </c>
      <c r="C312" s="1">
        <f t="shared" si="4"/>
        <v>432</v>
      </c>
      <c r="D312" t="s">
        <v>882</v>
      </c>
    </row>
    <row r="313" spans="1:4" x14ac:dyDescent="0.2">
      <c r="A313" t="s">
        <v>505</v>
      </c>
      <c r="B313" s="2" t="s">
        <v>506</v>
      </c>
      <c r="C313" s="1">
        <f t="shared" si="4"/>
        <v>459</v>
      </c>
      <c r="D313" t="s">
        <v>883</v>
      </c>
    </row>
    <row r="314" spans="1:4" x14ac:dyDescent="0.2">
      <c r="A314" t="s">
        <v>507</v>
      </c>
      <c r="B314" s="2" t="s">
        <v>508</v>
      </c>
      <c r="C314" s="1">
        <f t="shared" si="4"/>
        <v>460</v>
      </c>
      <c r="D314" t="s">
        <v>884</v>
      </c>
    </row>
    <row r="315" spans="1:4" x14ac:dyDescent="0.2">
      <c r="A315" t="s">
        <v>509</v>
      </c>
      <c r="B315" s="2" t="s">
        <v>510</v>
      </c>
      <c r="C315" s="1">
        <f t="shared" si="4"/>
        <v>461</v>
      </c>
      <c r="D315" t="s">
        <v>885</v>
      </c>
    </row>
    <row r="316" spans="1:4" x14ac:dyDescent="0.2">
      <c r="A316" t="s">
        <v>511</v>
      </c>
      <c r="B316" s="2" t="s">
        <v>512</v>
      </c>
      <c r="C316" s="1">
        <f t="shared" si="4"/>
        <v>462</v>
      </c>
      <c r="D316" t="s">
        <v>886</v>
      </c>
    </row>
    <row r="317" spans="1:4" x14ac:dyDescent="0.2">
      <c r="A317" t="s">
        <v>513</v>
      </c>
      <c r="B317" s="2" t="s">
        <v>514</v>
      </c>
      <c r="C317" s="1">
        <f t="shared" si="4"/>
        <v>463</v>
      </c>
      <c r="D317" t="s">
        <v>887</v>
      </c>
    </row>
    <row r="318" spans="1:4" x14ac:dyDescent="0.2">
      <c r="A318" t="s">
        <v>515</v>
      </c>
      <c r="B318" s="2" t="s">
        <v>516</v>
      </c>
      <c r="C318" s="1">
        <f t="shared" si="4"/>
        <v>464</v>
      </c>
      <c r="D318" t="s">
        <v>888</v>
      </c>
    </row>
    <row r="319" spans="1:4" x14ac:dyDescent="0.2">
      <c r="A319" t="s">
        <v>517</v>
      </c>
      <c r="B319" s="2" t="s">
        <v>518</v>
      </c>
      <c r="C319" s="1">
        <f t="shared" si="4"/>
        <v>465</v>
      </c>
      <c r="D319" t="s">
        <v>889</v>
      </c>
    </row>
    <row r="320" spans="1:4" x14ac:dyDescent="0.2">
      <c r="A320" t="s">
        <v>519</v>
      </c>
      <c r="B320" s="2" t="s">
        <v>520</v>
      </c>
      <c r="C320" s="1">
        <f t="shared" si="4"/>
        <v>466</v>
      </c>
      <c r="D320" t="s">
        <v>890</v>
      </c>
    </row>
    <row r="321" spans="1:4" x14ac:dyDescent="0.2">
      <c r="A321" t="s">
        <v>521</v>
      </c>
      <c r="B321" s="2" t="s">
        <v>522</v>
      </c>
      <c r="C321" s="1">
        <f t="shared" si="4"/>
        <v>467</v>
      </c>
      <c r="D321" t="s">
        <v>891</v>
      </c>
    </row>
    <row r="322" spans="1:4" x14ac:dyDescent="0.2">
      <c r="A322" t="s">
        <v>523</v>
      </c>
      <c r="B322" s="2" t="s">
        <v>524</v>
      </c>
      <c r="C322" s="1">
        <f t="shared" si="4"/>
        <v>468</v>
      </c>
      <c r="D322" t="s">
        <v>892</v>
      </c>
    </row>
    <row r="323" spans="1:4" x14ac:dyDescent="0.2">
      <c r="A323" t="s">
        <v>525</v>
      </c>
      <c r="B323" s="2" t="s">
        <v>526</v>
      </c>
      <c r="C323" s="1">
        <f t="shared" si="4"/>
        <v>469</v>
      </c>
      <c r="D323" t="s">
        <v>893</v>
      </c>
    </row>
    <row r="324" spans="1:4" x14ac:dyDescent="0.2">
      <c r="A324" t="s">
        <v>527</v>
      </c>
      <c r="B324" s="2" t="s">
        <v>528</v>
      </c>
      <c r="C324" s="1">
        <f t="shared" si="4"/>
        <v>470</v>
      </c>
      <c r="D324" t="s">
        <v>894</v>
      </c>
    </row>
    <row r="325" spans="1:4" x14ac:dyDescent="0.2">
      <c r="A325" t="s">
        <v>529</v>
      </c>
      <c r="B325" s="2" t="s">
        <v>530</v>
      </c>
      <c r="C325" s="1">
        <f t="shared" si="4"/>
        <v>471</v>
      </c>
      <c r="D325" t="s">
        <v>895</v>
      </c>
    </row>
    <row r="326" spans="1:4" x14ac:dyDescent="0.2">
      <c r="A326" t="s">
        <v>531</v>
      </c>
      <c r="B326" s="2" t="s">
        <v>532</v>
      </c>
      <c r="C326" s="1">
        <f t="shared" si="4"/>
        <v>472</v>
      </c>
      <c r="D326" t="s">
        <v>896</v>
      </c>
    </row>
    <row r="327" spans="1:4" x14ac:dyDescent="0.2">
      <c r="A327" t="s">
        <v>533</v>
      </c>
      <c r="B327" s="2" t="s">
        <v>534</v>
      </c>
      <c r="C327" s="1">
        <f t="shared" si="4"/>
        <v>473</v>
      </c>
      <c r="D327" t="s">
        <v>897</v>
      </c>
    </row>
    <row r="328" spans="1:4" x14ac:dyDescent="0.2">
      <c r="A328" t="s">
        <v>535</v>
      </c>
      <c r="B328" s="2" t="s">
        <v>536</v>
      </c>
      <c r="C328" s="1">
        <f t="shared" si="4"/>
        <v>474</v>
      </c>
      <c r="D328" t="s">
        <v>898</v>
      </c>
    </row>
    <row r="329" spans="1:4" x14ac:dyDescent="0.2">
      <c r="A329" t="s">
        <v>537</v>
      </c>
      <c r="B329" s="2" t="s">
        <v>538</v>
      </c>
      <c r="C329" s="1">
        <f t="shared" si="4"/>
        <v>475</v>
      </c>
      <c r="D329" t="s">
        <v>899</v>
      </c>
    </row>
    <row r="330" spans="1:4" x14ac:dyDescent="0.2">
      <c r="A330" t="s">
        <v>539</v>
      </c>
      <c r="B330" s="2" t="s">
        <v>540</v>
      </c>
      <c r="C330" s="1">
        <f t="shared" si="4"/>
        <v>476</v>
      </c>
      <c r="D330" t="s">
        <v>900</v>
      </c>
    </row>
    <row r="331" spans="1:4" x14ac:dyDescent="0.2">
      <c r="A331" t="s">
        <v>541</v>
      </c>
      <c r="B331" s="2" t="s">
        <v>542</v>
      </c>
      <c r="C331" s="1">
        <f t="shared" si="4"/>
        <v>512</v>
      </c>
      <c r="D331" t="s">
        <v>901</v>
      </c>
    </row>
    <row r="332" spans="1:4" x14ac:dyDescent="0.2">
      <c r="A332" t="s">
        <v>543</v>
      </c>
      <c r="B332" s="2" t="s">
        <v>544</v>
      </c>
      <c r="C332" s="1">
        <f t="shared" si="4"/>
        <v>516</v>
      </c>
      <c r="D332" t="s">
        <v>902</v>
      </c>
    </row>
    <row r="333" spans="1:4" x14ac:dyDescent="0.2">
      <c r="A333" t="s">
        <v>545</v>
      </c>
      <c r="B333" s="2" t="s">
        <v>546</v>
      </c>
      <c r="C333" s="1">
        <f t="shared" si="4"/>
        <v>483</v>
      </c>
      <c r="D333" t="s">
        <v>903</v>
      </c>
    </row>
    <row r="334" spans="1:4" x14ac:dyDescent="0.2">
      <c r="A334" t="s">
        <v>547</v>
      </c>
      <c r="B334" s="2" t="s">
        <v>548</v>
      </c>
      <c r="C334" s="1">
        <f t="shared" si="4"/>
        <v>484</v>
      </c>
      <c r="D334" t="s">
        <v>904</v>
      </c>
    </row>
    <row r="335" spans="1:4" x14ac:dyDescent="0.2">
      <c r="A335" t="s">
        <v>549</v>
      </c>
      <c r="B335" s="2" t="s">
        <v>550</v>
      </c>
      <c r="C335" s="1">
        <f t="shared" si="4"/>
        <v>486</v>
      </c>
      <c r="D335" t="s">
        <v>905</v>
      </c>
    </row>
    <row r="336" spans="1:4" x14ac:dyDescent="0.2">
      <c r="A336" t="s">
        <v>551</v>
      </c>
      <c r="B336" s="2" t="s">
        <v>552</v>
      </c>
      <c r="C336" s="1">
        <f t="shared" si="4"/>
        <v>487</v>
      </c>
      <c r="D336" t="s">
        <v>906</v>
      </c>
    </row>
    <row r="337" spans="1:5" x14ac:dyDescent="0.2">
      <c r="A337" t="s">
        <v>553</v>
      </c>
      <c r="B337" s="2" t="s">
        <v>554</v>
      </c>
      <c r="C337" s="1">
        <f t="shared" si="4"/>
        <v>488</v>
      </c>
      <c r="D337" t="s">
        <v>907</v>
      </c>
    </row>
    <row r="338" spans="1:5" x14ac:dyDescent="0.2">
      <c r="A338" t="s">
        <v>555</v>
      </c>
      <c r="B338" s="2" t="s">
        <v>556</v>
      </c>
      <c r="C338" s="1">
        <f t="shared" si="4"/>
        <v>499</v>
      </c>
      <c r="D338" t="s">
        <v>778</v>
      </c>
    </row>
    <row r="339" spans="1:5" x14ac:dyDescent="0.2">
      <c r="A339" t="s">
        <v>328</v>
      </c>
      <c r="B339" s="2" t="s">
        <v>557</v>
      </c>
      <c r="C339" s="1">
        <f t="shared" si="4"/>
        <v>500</v>
      </c>
      <c r="D339" t="s">
        <v>779</v>
      </c>
    </row>
    <row r="340" spans="1:5" x14ac:dyDescent="0.2">
      <c r="A340" t="s">
        <v>558</v>
      </c>
      <c r="B340" s="2" t="s">
        <v>559</v>
      </c>
      <c r="C340" s="1">
        <f t="shared" si="4"/>
        <v>501</v>
      </c>
      <c r="D340" t="s">
        <v>908</v>
      </c>
    </row>
    <row r="341" spans="1:5" x14ac:dyDescent="0.2">
      <c r="A341" t="s">
        <v>560</v>
      </c>
      <c r="B341" s="2" t="s">
        <v>561</v>
      </c>
      <c r="C341" s="1">
        <f t="shared" si="4"/>
        <v>503</v>
      </c>
      <c r="D341" t="s">
        <v>909</v>
      </c>
    </row>
    <row r="342" spans="1:5" x14ac:dyDescent="0.2">
      <c r="A342" t="s">
        <v>562</v>
      </c>
      <c r="B342" s="2" t="s">
        <v>563</v>
      </c>
      <c r="C342" s="1">
        <f t="shared" si="4"/>
        <v>504</v>
      </c>
      <c r="D342" t="s">
        <v>910</v>
      </c>
    </row>
    <row r="343" spans="1:5" x14ac:dyDescent="0.2">
      <c r="A343" t="s">
        <v>564</v>
      </c>
      <c r="B343" s="2" t="s">
        <v>565</v>
      </c>
      <c r="C343" s="1">
        <f t="shared" si="4"/>
        <v>505</v>
      </c>
      <c r="D343" t="s">
        <v>911</v>
      </c>
    </row>
    <row r="344" spans="1:5" x14ac:dyDescent="0.2">
      <c r="A344" t="s">
        <v>566</v>
      </c>
      <c r="B344" s="2" t="s">
        <v>567</v>
      </c>
      <c r="C344" s="1">
        <f t="shared" si="4"/>
        <v>506</v>
      </c>
      <c r="D344" t="s">
        <v>912</v>
      </c>
      <c r="E344" t="s">
        <v>964</v>
      </c>
    </row>
    <row r="345" spans="1:5" x14ac:dyDescent="0.2">
      <c r="A345" t="s">
        <v>568</v>
      </c>
      <c r="B345" s="2" t="s">
        <v>569</v>
      </c>
      <c r="C345" s="1">
        <f t="shared" si="4"/>
        <v>507</v>
      </c>
      <c r="D345" t="s">
        <v>913</v>
      </c>
    </row>
    <row r="346" spans="1:5" x14ac:dyDescent="0.2">
      <c r="A346" t="s">
        <v>570</v>
      </c>
      <c r="B346" s="2" t="s">
        <v>571</v>
      </c>
      <c r="C346" s="1">
        <f t="shared" si="4"/>
        <v>412</v>
      </c>
      <c r="D346" t="s">
        <v>914</v>
      </c>
    </row>
    <row r="347" spans="1:5" x14ac:dyDescent="0.2">
      <c r="A347" t="s">
        <v>572</v>
      </c>
      <c r="B347" s="2" t="s">
        <v>573</v>
      </c>
      <c r="C347" s="1">
        <f t="shared" si="4"/>
        <v>413</v>
      </c>
      <c r="D347" t="s">
        <v>915</v>
      </c>
    </row>
    <row r="348" spans="1:5" x14ac:dyDescent="0.2">
      <c r="A348" t="s">
        <v>574</v>
      </c>
      <c r="B348" s="2" t="s">
        <v>575</v>
      </c>
      <c r="C348" s="1">
        <f t="shared" si="4"/>
        <v>310</v>
      </c>
      <c r="D348" t="s">
        <v>916</v>
      </c>
    </row>
    <row r="349" spans="1:5" x14ac:dyDescent="0.2">
      <c r="A349" t="s">
        <v>576</v>
      </c>
      <c r="B349" s="2" t="s">
        <v>577</v>
      </c>
      <c r="C349" s="1">
        <f t="shared" si="4"/>
        <v>414</v>
      </c>
      <c r="D349" t="s">
        <v>917</v>
      </c>
    </row>
    <row r="350" spans="1:5" x14ac:dyDescent="0.2">
      <c r="A350" t="s">
        <v>578</v>
      </c>
      <c r="B350" s="2" t="s">
        <v>579</v>
      </c>
      <c r="C350" s="1">
        <f t="shared" si="4"/>
        <v>508</v>
      </c>
      <c r="D350" t="s">
        <v>918</v>
      </c>
    </row>
    <row r="351" spans="1:5" x14ac:dyDescent="0.2">
      <c r="A351" t="s">
        <v>580</v>
      </c>
      <c r="B351" s="2" t="s">
        <v>581</v>
      </c>
      <c r="C351" s="1">
        <f t="shared" si="4"/>
        <v>511</v>
      </c>
      <c r="D351" t="s">
        <v>919</v>
      </c>
    </row>
    <row r="352" spans="1:5" x14ac:dyDescent="0.2">
      <c r="A352" t="s">
        <v>582</v>
      </c>
      <c r="B352" s="2" t="s">
        <v>583</v>
      </c>
      <c r="C352" s="1">
        <f t="shared" si="4"/>
        <v>513</v>
      </c>
      <c r="D352" t="s">
        <v>920</v>
      </c>
    </row>
    <row r="353" spans="1:4" x14ac:dyDescent="0.2">
      <c r="A353" t="s">
        <v>584</v>
      </c>
      <c r="B353" s="2" t="s">
        <v>585</v>
      </c>
      <c r="C353" s="1">
        <f t="shared" si="4"/>
        <v>514</v>
      </c>
      <c r="D353" t="s">
        <v>921</v>
      </c>
    </row>
    <row r="354" spans="1:4" x14ac:dyDescent="0.2">
      <c r="A354" t="s">
        <v>586</v>
      </c>
      <c r="B354" s="2" t="s">
        <v>587</v>
      </c>
      <c r="C354" s="1">
        <f t="shared" si="4"/>
        <v>515</v>
      </c>
      <c r="D354" t="s">
        <v>922</v>
      </c>
    </row>
    <row r="355" spans="1:4" x14ac:dyDescent="0.2">
      <c r="A355" t="s">
        <v>588</v>
      </c>
      <c r="B355" s="2" t="s">
        <v>589</v>
      </c>
      <c r="C355" s="1">
        <f t="shared" si="4"/>
        <v>517</v>
      </c>
      <c r="D355" t="s">
        <v>923</v>
      </c>
    </row>
    <row r="356" spans="1:4" x14ac:dyDescent="0.2">
      <c r="A356" t="s">
        <v>590</v>
      </c>
      <c r="B356" s="2" t="s">
        <v>591</v>
      </c>
      <c r="C356" s="1">
        <f t="shared" si="4"/>
        <v>518</v>
      </c>
      <c r="D356" t="s">
        <v>924</v>
      </c>
    </row>
    <row r="357" spans="1:4" x14ac:dyDescent="0.2">
      <c r="A357" t="s">
        <v>592</v>
      </c>
      <c r="B357" s="2" t="s">
        <v>593</v>
      </c>
      <c r="C357" s="1">
        <f t="shared" si="4"/>
        <v>312</v>
      </c>
      <c r="D357" t="s">
        <v>925</v>
      </c>
    </row>
    <row r="358" spans="1:4" x14ac:dyDescent="0.2">
      <c r="A358" t="s">
        <v>594</v>
      </c>
      <c r="B358" s="2" t="s">
        <v>595</v>
      </c>
      <c r="C358" s="1">
        <f t="shared" si="4"/>
        <v>313</v>
      </c>
      <c r="D358" t="s">
        <v>926</v>
      </c>
    </row>
    <row r="359" spans="1:4" x14ac:dyDescent="0.2">
      <c r="A359" t="s">
        <v>596</v>
      </c>
      <c r="B359" s="2" t="s">
        <v>597</v>
      </c>
      <c r="C359" s="1">
        <f t="shared" si="4"/>
        <v>314</v>
      </c>
      <c r="D359" t="s">
        <v>927</v>
      </c>
    </row>
    <row r="360" spans="1:4" x14ac:dyDescent="0.2">
      <c r="A360" t="s">
        <v>960</v>
      </c>
      <c r="B360" s="2" t="s">
        <v>961</v>
      </c>
      <c r="C360" s="1">
        <f t="shared" si="4"/>
        <v>455</v>
      </c>
      <c r="D360" t="s">
        <v>959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</vt:lpstr>
      <vt:lpstr>Effects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</dc:creator>
  <cp:lastModifiedBy>Matt</cp:lastModifiedBy>
  <dcterms:created xsi:type="dcterms:W3CDTF">2015-07-18T04:30:15Z</dcterms:created>
  <dcterms:modified xsi:type="dcterms:W3CDTF">2015-07-18T19:09:10Z</dcterms:modified>
</cp:coreProperties>
</file>